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6469e4fcc36ab1/Documents/Files at April 2023/Documents/CAMBSAA/Events/"/>
    </mc:Choice>
  </mc:AlternateContent>
  <xr:revisionPtr revIDLastSave="9" documentId="8_{BAE7C14B-62D8-44F7-8703-0FBFEA86C93B}" xr6:coauthVersionLast="47" xr6:coauthVersionMax="47" xr10:uidLastSave="{6D644436-A654-47FB-A5C3-5F9BB82271BA}"/>
  <bookViews>
    <workbookView xWindow="-108" yWindow="-108" windowWidth="23256" windowHeight="12456" xr2:uid="{FC7FCFD0-23F0-4BC4-B13A-6794D5EDF557}"/>
  </bookViews>
  <sheets>
    <sheet name="Sheet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5" i="1" l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3" i="1"/>
  <c r="E113" i="1"/>
  <c r="D113" i="1"/>
  <c r="F112" i="1"/>
  <c r="E112" i="1"/>
  <c r="D112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8" i="1"/>
  <c r="E68" i="1"/>
  <c r="D68" i="1"/>
  <c r="F67" i="1"/>
  <c r="E67" i="1"/>
  <c r="D67" i="1"/>
  <c r="F66" i="1"/>
  <c r="E66" i="1"/>
  <c r="D66" i="1"/>
  <c r="F65" i="1"/>
  <c r="E65" i="1"/>
  <c r="D65" i="1"/>
  <c r="F63" i="1"/>
  <c r="E63" i="1"/>
  <c r="D63" i="1"/>
  <c r="F62" i="1"/>
  <c r="E62" i="1"/>
  <c r="D62" i="1"/>
  <c r="F61" i="1"/>
  <c r="E61" i="1"/>
  <c r="D61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5" i="1"/>
  <c r="E45" i="1"/>
  <c r="D45" i="1"/>
  <c r="F44" i="1"/>
  <c r="E44" i="1"/>
  <c r="D44" i="1"/>
  <c r="F43" i="1"/>
  <c r="E43" i="1"/>
  <c r="D43" i="1"/>
  <c r="F41" i="1"/>
  <c r="E41" i="1"/>
  <c r="D41" i="1"/>
  <c r="F40" i="1"/>
  <c r="E40" i="1"/>
  <c r="D40" i="1"/>
  <c r="F39" i="1"/>
  <c r="E39" i="1"/>
  <c r="D39" i="1"/>
  <c r="F37" i="1"/>
  <c r="E37" i="1"/>
  <c r="D37" i="1"/>
  <c r="F36" i="1"/>
  <c r="E36" i="1"/>
  <c r="D36" i="1"/>
  <c r="F35" i="1"/>
  <c r="E35" i="1"/>
  <c r="D35" i="1"/>
  <c r="F33" i="1"/>
  <c r="E33" i="1"/>
  <c r="D33" i="1"/>
  <c r="F32" i="1"/>
  <c r="E32" i="1"/>
  <c r="D32" i="1"/>
  <c r="F31" i="1"/>
  <c r="E31" i="1"/>
  <c r="D31" i="1"/>
  <c r="F30" i="1"/>
  <c r="E30" i="1"/>
  <c r="D30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1" i="1"/>
  <c r="E21" i="1"/>
  <c r="D21" i="1"/>
  <c r="F20" i="1"/>
  <c r="E20" i="1"/>
  <c r="D20" i="1"/>
  <c r="F19" i="1"/>
  <c r="E19" i="1"/>
  <c r="D19" i="1"/>
  <c r="F18" i="1"/>
  <c r="E18" i="1"/>
  <c r="D18" i="1"/>
  <c r="F16" i="1"/>
  <c r="E16" i="1"/>
  <c r="D16" i="1"/>
  <c r="F15" i="1"/>
  <c r="E15" i="1"/>
  <c r="D15" i="1"/>
  <c r="F14" i="1"/>
  <c r="E14" i="1"/>
  <c r="D14" i="1"/>
  <c r="F13" i="1"/>
  <c r="E13" i="1"/>
  <c r="D13" i="1"/>
  <c r="F11" i="1"/>
  <c r="E11" i="1"/>
  <c r="D11" i="1"/>
  <c r="F10" i="1"/>
  <c r="E10" i="1"/>
  <c r="D10" i="1"/>
  <c r="F9" i="1"/>
  <c r="E9" i="1"/>
  <c r="D9" i="1"/>
  <c r="F7" i="1"/>
  <c r="E7" i="1"/>
  <c r="D7" i="1"/>
  <c r="F6" i="1"/>
  <c r="E6" i="1"/>
  <c r="D6" i="1"/>
  <c r="F5" i="1"/>
  <c r="E5" i="1"/>
  <c r="D5" i="1"/>
  <c r="F4" i="1"/>
  <c r="E4" i="1"/>
  <c r="D4" i="1"/>
</calcChain>
</file>

<file path=xl/sharedStrings.xml><?xml version="1.0" encoding="utf-8"?>
<sst xmlns="http://schemas.openxmlformats.org/spreadsheetml/2006/main" count="101" uniqueCount="88">
  <si>
    <t>Event</t>
  </si>
  <si>
    <t>Number</t>
  </si>
  <si>
    <t>Name</t>
  </si>
  <si>
    <t>Club</t>
  </si>
  <si>
    <t>Age-gp</t>
  </si>
  <si>
    <t>Performance</t>
  </si>
  <si>
    <t>Wind m/s</t>
  </si>
  <si>
    <t>U11's 80m</t>
  </si>
  <si>
    <t>Graded races</t>
  </si>
  <si>
    <t>Graded race</t>
  </si>
  <si>
    <t>Under 11's</t>
  </si>
  <si>
    <t>2:06.60</t>
  </si>
  <si>
    <t>2:11.57</t>
  </si>
  <si>
    <t>2:22.08</t>
  </si>
  <si>
    <t>2:27.78</t>
  </si>
  <si>
    <t>2:13.25</t>
  </si>
  <si>
    <t>2:15.58</t>
  </si>
  <si>
    <t>2:17.68</t>
  </si>
  <si>
    <t>2:18.89</t>
  </si>
  <si>
    <t>2:20.42</t>
  </si>
  <si>
    <t>2:21.30</t>
  </si>
  <si>
    <t>2:25.00</t>
  </si>
  <si>
    <t>2:35.92</t>
  </si>
  <si>
    <t>2:37.19</t>
  </si>
  <si>
    <t>2:45.55</t>
  </si>
  <si>
    <t>2:49.37</t>
  </si>
  <si>
    <t>2:50.19</t>
  </si>
  <si>
    <t>2:51.98</t>
  </si>
  <si>
    <t>2:53.82</t>
  </si>
  <si>
    <t>2:27.57</t>
  </si>
  <si>
    <t>2:29.31</t>
  </si>
  <si>
    <t>2:41.52</t>
  </si>
  <si>
    <t>2:52.97</t>
  </si>
  <si>
    <t>3:14.20</t>
  </si>
  <si>
    <t>MILE</t>
  </si>
  <si>
    <t>3:59.28</t>
  </si>
  <si>
    <t>4:17.40</t>
  </si>
  <si>
    <t>4:38.53</t>
  </si>
  <si>
    <t>4:41.74</t>
  </si>
  <si>
    <t>4:43.35</t>
  </si>
  <si>
    <t>4:53.73</t>
  </si>
  <si>
    <t>4:54.98</t>
  </si>
  <si>
    <t>5:03.75</t>
  </si>
  <si>
    <t>5:15.33</t>
  </si>
  <si>
    <t>4:58.60</t>
  </si>
  <si>
    <t>5:07.57</t>
  </si>
  <si>
    <t>5:16.70</t>
  </si>
  <si>
    <t>5:19.88</t>
  </si>
  <si>
    <t>6:44.50</t>
  </si>
  <si>
    <t>7:16.60</t>
  </si>
  <si>
    <t>LJ</t>
  </si>
  <si>
    <t>u11's</t>
  </si>
  <si>
    <t>3.15</t>
  </si>
  <si>
    <t>2.81</t>
  </si>
  <si>
    <t>TJ</t>
  </si>
  <si>
    <t xml:space="preserve">Mixed </t>
  </si>
  <si>
    <t>10.46</t>
  </si>
  <si>
    <t>9.80</t>
  </si>
  <si>
    <t>8.84</t>
  </si>
  <si>
    <t>8.32</t>
  </si>
  <si>
    <t>8.27</t>
  </si>
  <si>
    <t>DT</t>
  </si>
  <si>
    <t>Mixed</t>
  </si>
  <si>
    <t>39.30</t>
  </si>
  <si>
    <t>1.5k</t>
  </si>
  <si>
    <t>37.61</t>
  </si>
  <si>
    <t>1k</t>
  </si>
  <si>
    <t>34.85</t>
  </si>
  <si>
    <t>28.09</t>
  </si>
  <si>
    <t>26.45</t>
  </si>
  <si>
    <t>20.83</t>
  </si>
  <si>
    <t>19.65</t>
  </si>
  <si>
    <t>16.92</t>
  </si>
  <si>
    <t>SP</t>
  </si>
  <si>
    <t>10.14</t>
  </si>
  <si>
    <t>4k</t>
  </si>
  <si>
    <t>9.65</t>
  </si>
  <si>
    <t>6k</t>
  </si>
  <si>
    <t>9.31</t>
  </si>
  <si>
    <t>7.86</t>
  </si>
  <si>
    <t>3k</t>
  </si>
  <si>
    <t>7.46</t>
  </si>
  <si>
    <t>6.85</t>
  </si>
  <si>
    <t xml:space="preserve">  </t>
  </si>
  <si>
    <t>2:58.17</t>
  </si>
  <si>
    <t>4:38.13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</si>
  <si>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</si>
  <si>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6:13.46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</si>
</sst>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86469e4fcc36ab1/Documents/Files%20at%20April%202023/Documents/CAMBSAA/Events/Results%20June%2014th%202023.xlsx" TargetMode="External"/><Relationship Id="rId1" Type="http://schemas.openxmlformats.org/officeDocument/2006/relationships/externalLinkPath" Target="Results%20June%2014t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ies"/>
      <sheetName val="Results"/>
      <sheetName val="Sheet1"/>
    </sheetNames>
    <sheetDataSet>
      <sheetData sheetId="0">
        <row r="2">
          <cell r="A2">
            <v>1</v>
          </cell>
          <cell r="B2" t="str">
            <v>Charlie</v>
          </cell>
          <cell r="C2" t="str">
            <v>Broad</v>
          </cell>
          <cell r="D2" t="str">
            <v>U15B</v>
          </cell>
          <cell r="E2" t="str">
            <v>WNORF</v>
          </cell>
          <cell r="F2" t="str">
            <v>Charlie Broad</v>
          </cell>
        </row>
        <row r="3">
          <cell r="A3">
            <v>2</v>
          </cell>
          <cell r="B3" t="str">
            <v>Steve</v>
          </cell>
          <cell r="C3" t="str">
            <v>Burke</v>
          </cell>
          <cell r="D3" t="str">
            <v>M50</v>
          </cell>
          <cell r="E3" t="str">
            <v>HUNTA</v>
          </cell>
          <cell r="F3" t="str">
            <v>Steve Burke</v>
          </cell>
        </row>
        <row r="4">
          <cell r="A4">
            <v>3</v>
          </cell>
          <cell r="B4" t="str">
            <v>Muna</v>
          </cell>
          <cell r="C4" t="str">
            <v>Mokah</v>
          </cell>
          <cell r="D4" t="str">
            <v>U17W</v>
          </cell>
          <cell r="E4" t="str">
            <v>HUNTA</v>
          </cell>
          <cell r="F4" t="str">
            <v>Muna Mokah</v>
          </cell>
        </row>
        <row r="5">
          <cell r="A5">
            <v>4</v>
          </cell>
          <cell r="B5" t="str">
            <v>Jake</v>
          </cell>
          <cell r="C5" t="str">
            <v>Grimes</v>
          </cell>
          <cell r="D5" t="str">
            <v>U13B</v>
          </cell>
          <cell r="E5" t="str">
            <v>CAMCO</v>
          </cell>
          <cell r="F5" t="str">
            <v>Jake Grimes</v>
          </cell>
        </row>
        <row r="6">
          <cell r="A6">
            <v>5</v>
          </cell>
          <cell r="B6" t="str">
            <v>William</v>
          </cell>
          <cell r="C6" t="str">
            <v>Crowther</v>
          </cell>
          <cell r="D6" t="str">
            <v>U17M</v>
          </cell>
          <cell r="E6" t="str">
            <v>HUNTA</v>
          </cell>
          <cell r="F6" t="str">
            <v>William Crowther</v>
          </cell>
        </row>
        <row r="7">
          <cell r="A7">
            <v>6</v>
          </cell>
          <cell r="B7" t="str">
            <v>Michael</v>
          </cell>
          <cell r="C7" t="str">
            <v>Hausler</v>
          </cell>
          <cell r="D7" t="str">
            <v>M60</v>
          </cell>
          <cell r="E7" t="str">
            <v>CAMCO</v>
          </cell>
          <cell r="F7" t="str">
            <v>Michael Hausler</v>
          </cell>
        </row>
        <row r="8">
          <cell r="A8">
            <v>7</v>
          </cell>
          <cell r="B8" t="str">
            <v>Zack</v>
          </cell>
          <cell r="C8" t="str">
            <v>Rodriquez</v>
          </cell>
          <cell r="D8" t="str">
            <v>U15B</v>
          </cell>
          <cell r="E8" t="str">
            <v>HUNTA</v>
          </cell>
          <cell r="F8" t="str">
            <v>Zack Rodriquez</v>
          </cell>
        </row>
        <row r="9">
          <cell r="A9">
            <v>8</v>
          </cell>
          <cell r="B9" t="str">
            <v>Christopher</v>
          </cell>
          <cell r="C9" t="str">
            <v>Smith</v>
          </cell>
          <cell r="D9" t="str">
            <v>SM</v>
          </cell>
          <cell r="E9" t="str">
            <v>HUNTA</v>
          </cell>
          <cell r="F9" t="str">
            <v>Christopher Smith</v>
          </cell>
        </row>
        <row r="10">
          <cell r="A10">
            <v>9</v>
          </cell>
          <cell r="B10" t="str">
            <v>Tamzin</v>
          </cell>
          <cell r="C10" t="str">
            <v>Digpal-Race</v>
          </cell>
          <cell r="D10" t="str">
            <v>U20W</v>
          </cell>
          <cell r="E10" t="str">
            <v>HUNTA</v>
          </cell>
          <cell r="F10" t="str">
            <v>Tamzin Digpal-Race</v>
          </cell>
        </row>
        <row r="11">
          <cell r="A11">
            <v>10</v>
          </cell>
          <cell r="B11" t="str">
            <v>Max</v>
          </cell>
          <cell r="C11" t="str">
            <v>Carrington</v>
          </cell>
          <cell r="D11" t="str">
            <v>U17M</v>
          </cell>
          <cell r="E11" t="str">
            <v>HUNTA</v>
          </cell>
          <cell r="F11" t="str">
            <v>Max Carrington</v>
          </cell>
        </row>
        <row r="12">
          <cell r="A12">
            <v>11</v>
          </cell>
          <cell r="B12" t="str">
            <v>Hollie</v>
          </cell>
          <cell r="C12" t="str">
            <v>Baynes</v>
          </cell>
          <cell r="D12" t="str">
            <v>U17W</v>
          </cell>
          <cell r="E12" t="str">
            <v>HUNTA</v>
          </cell>
          <cell r="F12" t="str">
            <v>Hollie Baynes</v>
          </cell>
        </row>
        <row r="13">
          <cell r="A13">
            <v>12</v>
          </cell>
          <cell r="B13" t="str">
            <v>Martin</v>
          </cell>
          <cell r="C13" t="str">
            <v>Amos</v>
          </cell>
          <cell r="D13" t="str">
            <v>M40</v>
          </cell>
          <cell r="E13" t="str">
            <v>HUNTA</v>
          </cell>
          <cell r="F13" t="str">
            <v>Martin Amos</v>
          </cell>
        </row>
        <row r="14">
          <cell r="A14">
            <v>13</v>
          </cell>
          <cell r="B14" t="str">
            <v>Stephanie</v>
          </cell>
          <cell r="C14" t="str">
            <v>Birkwood</v>
          </cell>
          <cell r="D14" t="str">
            <v>U17W</v>
          </cell>
          <cell r="E14" t="str">
            <v>CAMCO</v>
          </cell>
          <cell r="F14" t="str">
            <v>Stephanie Birkwood</v>
          </cell>
        </row>
        <row r="15">
          <cell r="A15">
            <v>14</v>
          </cell>
          <cell r="B15" t="str">
            <v>Sebastien</v>
          </cell>
          <cell r="C15" t="str">
            <v>Birkwood</v>
          </cell>
          <cell r="D15" t="str">
            <v>U11B</v>
          </cell>
          <cell r="F15" t="str">
            <v>Sebastien Birkwood</v>
          </cell>
        </row>
        <row r="16">
          <cell r="A16">
            <v>15</v>
          </cell>
          <cell r="B16" t="str">
            <v>Penelope</v>
          </cell>
          <cell r="C16" t="str">
            <v>Birkwood</v>
          </cell>
          <cell r="D16" t="str">
            <v>U13G</v>
          </cell>
          <cell r="F16" t="str">
            <v>Penelope Birkwood</v>
          </cell>
        </row>
        <row r="17">
          <cell r="A17">
            <v>16</v>
          </cell>
          <cell r="B17" t="str">
            <v>Freya</v>
          </cell>
          <cell r="C17" t="str">
            <v>Ambler</v>
          </cell>
          <cell r="D17" t="str">
            <v>U15G</v>
          </cell>
          <cell r="E17" t="str">
            <v>HUNTA</v>
          </cell>
          <cell r="F17" t="str">
            <v>Freya Ambler</v>
          </cell>
        </row>
        <row r="18">
          <cell r="A18">
            <v>17</v>
          </cell>
          <cell r="B18" t="str">
            <v>Darren</v>
          </cell>
          <cell r="C18" t="str">
            <v>Preston</v>
          </cell>
          <cell r="D18" t="str">
            <v>M45</v>
          </cell>
          <cell r="E18" t="str">
            <v>HUNTA</v>
          </cell>
          <cell r="F18" t="str">
            <v>Darren Preston</v>
          </cell>
        </row>
        <row r="19">
          <cell r="A19">
            <v>18</v>
          </cell>
          <cell r="B19" t="str">
            <v>James</v>
          </cell>
          <cell r="C19" t="str">
            <v>Orrell</v>
          </cell>
          <cell r="D19" t="str">
            <v>SM</v>
          </cell>
          <cell r="E19" t="str">
            <v>HUNTA</v>
          </cell>
          <cell r="F19" t="str">
            <v>James Orrell</v>
          </cell>
        </row>
        <row r="20">
          <cell r="A20">
            <v>19</v>
          </cell>
          <cell r="B20" t="str">
            <v>Alexander</v>
          </cell>
          <cell r="C20" t="str">
            <v>Smith</v>
          </cell>
          <cell r="D20" t="str">
            <v>U15B</v>
          </cell>
          <cell r="E20" t="str">
            <v>CAMCO</v>
          </cell>
          <cell r="F20" t="str">
            <v>Alexander Smith</v>
          </cell>
        </row>
        <row r="21">
          <cell r="A21">
            <v>20</v>
          </cell>
          <cell r="B21" t="str">
            <v>Lola</v>
          </cell>
          <cell r="C21" t="str">
            <v>Van Baaren</v>
          </cell>
          <cell r="D21" t="str">
            <v>U15G</v>
          </cell>
          <cell r="E21" t="str">
            <v>CONAC</v>
          </cell>
          <cell r="F21" t="str">
            <v>Lola Van Baaren</v>
          </cell>
        </row>
        <row r="22">
          <cell r="A22">
            <v>21</v>
          </cell>
          <cell r="B22" t="str">
            <v>Niall</v>
          </cell>
          <cell r="C22" t="str">
            <v>Jackson</v>
          </cell>
          <cell r="D22" t="str">
            <v>SM</v>
          </cell>
          <cell r="E22" t="str">
            <v>MARCH</v>
          </cell>
          <cell r="F22" t="str">
            <v>Niall Jackson</v>
          </cell>
        </row>
        <row r="23">
          <cell r="A23">
            <v>22</v>
          </cell>
          <cell r="B23" t="str">
            <v>Connie</v>
          </cell>
          <cell r="C23" t="str">
            <v>Abraham</v>
          </cell>
          <cell r="D23" t="str">
            <v>U13G</v>
          </cell>
          <cell r="E23" t="str">
            <v>ELYR</v>
          </cell>
          <cell r="F23" t="str">
            <v>Connie Abraham</v>
          </cell>
        </row>
        <row r="24">
          <cell r="A24">
            <v>23</v>
          </cell>
          <cell r="B24" t="str">
            <v>Richard</v>
          </cell>
          <cell r="C24" t="str">
            <v>Bevan</v>
          </cell>
          <cell r="D24" t="str">
            <v>M35</v>
          </cell>
          <cell r="E24" t="str">
            <v>BIG</v>
          </cell>
          <cell r="F24" t="str">
            <v>Richard Bevan</v>
          </cell>
        </row>
        <row r="25">
          <cell r="A25">
            <v>24</v>
          </cell>
          <cell r="B25" t="str">
            <v>Ruby</v>
          </cell>
          <cell r="C25" t="str">
            <v>Rae-Smith</v>
          </cell>
          <cell r="D25" t="str">
            <v>U15G</v>
          </cell>
          <cell r="E25" t="str">
            <v>ELYR</v>
          </cell>
          <cell r="F25" t="str">
            <v>Ruby Rae-Smith</v>
          </cell>
        </row>
        <row r="26">
          <cell r="A26">
            <v>25</v>
          </cell>
          <cell r="B26" t="str">
            <v>James</v>
          </cell>
          <cell r="C26" t="str">
            <v>Coleman</v>
          </cell>
          <cell r="D26" t="str">
            <v>U13B</v>
          </cell>
          <cell r="E26" t="str">
            <v>HUNTA</v>
          </cell>
          <cell r="F26" t="str">
            <v>James Coleman</v>
          </cell>
        </row>
        <row r="27">
          <cell r="A27">
            <v>26</v>
          </cell>
          <cell r="B27" t="str">
            <v>Timothy</v>
          </cell>
          <cell r="C27" t="str">
            <v>Needham</v>
          </cell>
          <cell r="D27" t="str">
            <v>M70</v>
          </cell>
          <cell r="E27" t="str">
            <v>PNVAC</v>
          </cell>
          <cell r="F27" t="str">
            <v>Timothy Needham</v>
          </cell>
        </row>
        <row r="28">
          <cell r="A28">
            <v>27</v>
          </cell>
          <cell r="B28" t="str">
            <v>Isla</v>
          </cell>
          <cell r="C28" t="str">
            <v>Jackson</v>
          </cell>
          <cell r="D28" t="str">
            <v>U15G</v>
          </cell>
          <cell r="E28" t="str">
            <v>WNORF</v>
          </cell>
          <cell r="F28" t="str">
            <v>Isla Jackson</v>
          </cell>
        </row>
        <row r="29">
          <cell r="A29">
            <v>28</v>
          </cell>
          <cell r="B29" t="str">
            <v>Kevin</v>
          </cell>
          <cell r="C29" t="str">
            <v>Bates</v>
          </cell>
          <cell r="D29" t="str">
            <v>M70</v>
          </cell>
          <cell r="E29" t="str">
            <v>PNVAC</v>
          </cell>
          <cell r="F29" t="str">
            <v>Kevin Bates</v>
          </cell>
        </row>
        <row r="30">
          <cell r="A30">
            <v>29</v>
          </cell>
          <cell r="B30" t="str">
            <v>James</v>
          </cell>
          <cell r="C30" t="str">
            <v>Burrage</v>
          </cell>
          <cell r="D30" t="str">
            <v>SM</v>
          </cell>
          <cell r="E30" t="str">
            <v>TBATH</v>
          </cell>
          <cell r="F30" t="str">
            <v>James Burrage</v>
          </cell>
        </row>
        <row r="31">
          <cell r="A31">
            <v>30</v>
          </cell>
          <cell r="B31" t="str">
            <v>Lexi</v>
          </cell>
          <cell r="C31" t="str">
            <v>Harrison</v>
          </cell>
          <cell r="D31" t="str">
            <v>U17W</v>
          </cell>
          <cell r="E31" t="str">
            <v>CAMCO</v>
          </cell>
          <cell r="F31" t="str">
            <v>Lexi Harrison</v>
          </cell>
        </row>
        <row r="32">
          <cell r="A32">
            <v>31</v>
          </cell>
          <cell r="B32" t="str">
            <v>Natalie</v>
          </cell>
          <cell r="C32" t="str">
            <v>Brinsdon</v>
          </cell>
          <cell r="D32" t="str">
            <v>U17W</v>
          </cell>
          <cell r="E32" t="str">
            <v>CAMCO</v>
          </cell>
          <cell r="F32" t="str">
            <v>Natalie Brinsdon</v>
          </cell>
        </row>
        <row r="33">
          <cell r="A33">
            <v>32</v>
          </cell>
          <cell r="B33" t="str">
            <v>Samuel</v>
          </cell>
          <cell r="C33" t="str">
            <v>Woodhall</v>
          </cell>
          <cell r="D33" t="str">
            <v>U15B</v>
          </cell>
          <cell r="E33" t="str">
            <v>HUNTA</v>
          </cell>
          <cell r="F33" t="str">
            <v>Samuel Woodhall</v>
          </cell>
        </row>
        <row r="34">
          <cell r="A34">
            <v>33</v>
          </cell>
          <cell r="B34" t="str">
            <v>Simon</v>
          </cell>
          <cell r="C34" t="str">
            <v>Bowman</v>
          </cell>
          <cell r="D34" t="str">
            <v>M35</v>
          </cell>
          <cell r="E34" t="str">
            <v>HUNTA</v>
          </cell>
          <cell r="F34" t="str">
            <v>Simon Bowman</v>
          </cell>
        </row>
        <row r="35">
          <cell r="A35">
            <v>34</v>
          </cell>
          <cell r="B35" t="str">
            <v>Finnley</v>
          </cell>
          <cell r="C35" t="str">
            <v>Williams</v>
          </cell>
          <cell r="D35" t="str">
            <v>U17M</v>
          </cell>
          <cell r="E35" t="str">
            <v>HUNTA</v>
          </cell>
          <cell r="F35" t="str">
            <v>Finnley Williams</v>
          </cell>
        </row>
        <row r="36">
          <cell r="A36">
            <v>35</v>
          </cell>
          <cell r="B36" t="str">
            <v>Francesca</v>
          </cell>
          <cell r="C36" t="str">
            <v>Bush</v>
          </cell>
          <cell r="D36" t="str">
            <v>U15G</v>
          </cell>
          <cell r="E36" t="str">
            <v>CAMCO</v>
          </cell>
          <cell r="F36" t="str">
            <v>Francesca Bush</v>
          </cell>
        </row>
        <row r="37">
          <cell r="A37">
            <v>36</v>
          </cell>
          <cell r="B37" t="str">
            <v>Pedro</v>
          </cell>
          <cell r="C37" t="str">
            <v>Cuadra</v>
          </cell>
          <cell r="D37" t="str">
            <v>U13B</v>
          </cell>
          <cell r="F37" t="str">
            <v>Pedro Cuadra</v>
          </cell>
        </row>
        <row r="38">
          <cell r="A38">
            <v>37</v>
          </cell>
          <cell r="B38" t="str">
            <v>Tawananyasha</v>
          </cell>
          <cell r="C38" t="str">
            <v>Dumbura</v>
          </cell>
          <cell r="D38" t="str">
            <v>U15G</v>
          </cell>
          <cell r="E38" t="str">
            <v>HAWCS</v>
          </cell>
          <cell r="F38" t="str">
            <v>Tawananyasha Dumbura</v>
          </cell>
        </row>
        <row r="39">
          <cell r="A39">
            <v>38</v>
          </cell>
          <cell r="B39" t="str">
            <v>Jake</v>
          </cell>
          <cell r="C39" t="str">
            <v>Macdonald</v>
          </cell>
          <cell r="D39" t="str">
            <v>U13B</v>
          </cell>
          <cell r="E39" t="str">
            <v>PNVAC</v>
          </cell>
          <cell r="F39" t="str">
            <v>Jake Macdonald</v>
          </cell>
        </row>
        <row r="40">
          <cell r="A40">
            <v>39</v>
          </cell>
          <cell r="B40" t="str">
            <v>Iris</v>
          </cell>
          <cell r="C40" t="str">
            <v>Purser</v>
          </cell>
          <cell r="D40" t="str">
            <v>U11G</v>
          </cell>
          <cell r="E40" t="str">
            <v>BRJ</v>
          </cell>
          <cell r="F40" t="str">
            <v>Iris Purser</v>
          </cell>
        </row>
        <row r="41">
          <cell r="A41">
            <v>40</v>
          </cell>
          <cell r="B41" t="str">
            <v>Owen</v>
          </cell>
          <cell r="C41" t="str">
            <v>Rylance</v>
          </cell>
          <cell r="D41" t="str">
            <v>U15B</v>
          </cell>
          <cell r="E41" t="str">
            <v>HUNTA</v>
          </cell>
          <cell r="F41" t="str">
            <v>Owen Rylance</v>
          </cell>
        </row>
        <row r="42">
          <cell r="A42">
            <v>41</v>
          </cell>
          <cell r="B42" t="str">
            <v>Yinka</v>
          </cell>
          <cell r="C42" t="str">
            <v>Opaleye</v>
          </cell>
          <cell r="D42" t="str">
            <v>M50</v>
          </cell>
          <cell r="E42" t="str">
            <v>HUNTA</v>
          </cell>
          <cell r="F42" t="str">
            <v>Yinka Opaleye</v>
          </cell>
        </row>
        <row r="43">
          <cell r="A43">
            <v>42</v>
          </cell>
          <cell r="B43" t="str">
            <v>Anjola</v>
          </cell>
          <cell r="C43" t="str">
            <v>Opaleye</v>
          </cell>
          <cell r="D43" t="str">
            <v>U15G</v>
          </cell>
          <cell r="E43" t="str">
            <v>HUNTA</v>
          </cell>
          <cell r="F43" t="str">
            <v>Anjola Opaleye</v>
          </cell>
        </row>
        <row r="44">
          <cell r="A44">
            <v>43</v>
          </cell>
          <cell r="B44" t="str">
            <v>Bridget</v>
          </cell>
          <cell r="C44" t="str">
            <v>Fryer</v>
          </cell>
          <cell r="D44" t="str">
            <v>SW</v>
          </cell>
          <cell r="E44" t="str">
            <v>CAMCO</v>
          </cell>
          <cell r="F44" t="str">
            <v>Bridget Fryer</v>
          </cell>
        </row>
        <row r="45">
          <cell r="A45">
            <v>44</v>
          </cell>
          <cell r="B45" t="str">
            <v>Joshua</v>
          </cell>
          <cell r="C45" t="str">
            <v>Spavins</v>
          </cell>
          <cell r="D45" t="str">
            <v>U13B</v>
          </cell>
          <cell r="E45" t="str">
            <v>KTH</v>
          </cell>
          <cell r="F45" t="str">
            <v>Joshua Spavins</v>
          </cell>
        </row>
        <row r="46">
          <cell r="A46">
            <v>45</v>
          </cell>
          <cell r="B46" t="str">
            <v>Martha</v>
          </cell>
          <cell r="C46" t="str">
            <v>Woodhall</v>
          </cell>
          <cell r="D46" t="str">
            <v>U13G</v>
          </cell>
          <cell r="E46" t="str">
            <v>HUNTA</v>
          </cell>
          <cell r="F46" t="str">
            <v>Martha Woodhall</v>
          </cell>
        </row>
        <row r="47">
          <cell r="A47">
            <v>46</v>
          </cell>
          <cell r="B47" t="str">
            <v>James</v>
          </cell>
          <cell r="C47" t="str">
            <v>Webb</v>
          </cell>
          <cell r="D47" t="str">
            <v>U17M</v>
          </cell>
          <cell r="E47" t="str">
            <v>HUNTA</v>
          </cell>
          <cell r="F47" t="str">
            <v>James Webb</v>
          </cell>
        </row>
        <row r="48">
          <cell r="A48">
            <v>47</v>
          </cell>
          <cell r="B48" t="str">
            <v>Lila</v>
          </cell>
          <cell r="C48" t="str">
            <v>Margerison</v>
          </cell>
          <cell r="D48" t="str">
            <v>U13G</v>
          </cell>
          <cell r="E48" t="str">
            <v>CAMCO</v>
          </cell>
          <cell r="F48" t="str">
            <v>Lila Margerison</v>
          </cell>
        </row>
        <row r="49">
          <cell r="A49">
            <v>48</v>
          </cell>
          <cell r="B49" t="str">
            <v>Annabel</v>
          </cell>
          <cell r="C49" t="str">
            <v>Lindsell</v>
          </cell>
          <cell r="D49" t="str">
            <v>U15G</v>
          </cell>
          <cell r="E49" t="str">
            <v>HUNTA</v>
          </cell>
          <cell r="F49" t="str">
            <v>Annabel Lindsell</v>
          </cell>
        </row>
        <row r="50">
          <cell r="A50">
            <v>49</v>
          </cell>
          <cell r="B50" t="str">
            <v>Caleb</v>
          </cell>
          <cell r="C50" t="str">
            <v>Wilson</v>
          </cell>
          <cell r="D50" t="str">
            <v>U15B</v>
          </cell>
          <cell r="E50" t="str">
            <v>ELYR</v>
          </cell>
          <cell r="F50" t="str">
            <v>Caleb Wilson</v>
          </cell>
        </row>
        <row r="51">
          <cell r="A51">
            <v>50</v>
          </cell>
          <cell r="B51" t="str">
            <v>Dylan</v>
          </cell>
          <cell r="C51" t="str">
            <v>Robins</v>
          </cell>
          <cell r="D51" t="str">
            <v>U17M</v>
          </cell>
          <cell r="E51" t="str">
            <v>CHELM</v>
          </cell>
          <cell r="F51" t="str">
            <v>Dylan Robins</v>
          </cell>
        </row>
        <row r="52">
          <cell r="A52">
            <v>51</v>
          </cell>
          <cell r="B52" t="str">
            <v>Annabel</v>
          </cell>
          <cell r="C52" t="str">
            <v>Clarke</v>
          </cell>
          <cell r="D52" t="str">
            <v>U11G</v>
          </cell>
          <cell r="E52" t="str">
            <v>ELYR</v>
          </cell>
          <cell r="F52" t="str">
            <v>Annabel Clarke</v>
          </cell>
        </row>
        <row r="53">
          <cell r="A53">
            <v>52</v>
          </cell>
          <cell r="B53" t="str">
            <v>Caitlan</v>
          </cell>
          <cell r="C53" t="str">
            <v>Burke</v>
          </cell>
          <cell r="D53" t="str">
            <v>U20W</v>
          </cell>
          <cell r="E53" t="str">
            <v>HUNTA</v>
          </cell>
          <cell r="F53" t="str">
            <v>Caitlan Burke</v>
          </cell>
        </row>
        <row r="54">
          <cell r="A54">
            <v>53</v>
          </cell>
          <cell r="B54" t="str">
            <v>George</v>
          </cell>
          <cell r="C54" t="str">
            <v>Smith</v>
          </cell>
          <cell r="D54" t="str">
            <v>U15B</v>
          </cell>
          <cell r="E54" t="str">
            <v>ELYR</v>
          </cell>
          <cell r="F54" t="str">
            <v>George Smith</v>
          </cell>
        </row>
        <row r="55">
          <cell r="A55">
            <v>54</v>
          </cell>
          <cell r="B55" t="str">
            <v>Dominic</v>
          </cell>
          <cell r="C55" t="str">
            <v>Meagher</v>
          </cell>
          <cell r="D55" t="str">
            <v>M60</v>
          </cell>
          <cell r="E55" t="str">
            <v>HUNTA</v>
          </cell>
          <cell r="F55" t="str">
            <v>Dominic Meagher</v>
          </cell>
        </row>
        <row r="56">
          <cell r="A56">
            <v>55</v>
          </cell>
          <cell r="B56" t="str">
            <v>George</v>
          </cell>
          <cell r="C56" t="str">
            <v>Connell</v>
          </cell>
          <cell r="D56" t="str">
            <v>U15B</v>
          </cell>
          <cell r="E56" t="str">
            <v>HUNTA</v>
          </cell>
          <cell r="F56" t="str">
            <v>George Connell</v>
          </cell>
        </row>
        <row r="57">
          <cell r="A57">
            <v>56</v>
          </cell>
          <cell r="B57" t="str">
            <v>Isla</v>
          </cell>
          <cell r="C57" t="str">
            <v>Wood</v>
          </cell>
          <cell r="D57" t="str">
            <v>U15G</v>
          </cell>
          <cell r="E57" t="str">
            <v>HUNTA</v>
          </cell>
          <cell r="F57" t="str">
            <v>Isla Wood</v>
          </cell>
        </row>
        <row r="58">
          <cell r="A58">
            <v>57</v>
          </cell>
          <cell r="B58" t="str">
            <v>Immy</v>
          </cell>
          <cell r="C58" t="str">
            <v>Wood</v>
          </cell>
          <cell r="D58" t="str">
            <v>U13G</v>
          </cell>
          <cell r="E58" t="str">
            <v>HUNTA</v>
          </cell>
          <cell r="F58" t="str">
            <v>Immy Wood</v>
          </cell>
        </row>
        <row r="59">
          <cell r="A59">
            <v>58</v>
          </cell>
          <cell r="B59" t="str">
            <v>Charlie</v>
          </cell>
          <cell r="C59" t="str">
            <v>Irons</v>
          </cell>
          <cell r="D59" t="str">
            <v>U15B</v>
          </cell>
          <cell r="E59" t="str">
            <v>HUNTA</v>
          </cell>
          <cell r="F59" t="str">
            <v>Charlie Irons</v>
          </cell>
        </row>
        <row r="60">
          <cell r="A60">
            <v>59</v>
          </cell>
          <cell r="B60" t="str">
            <v>Jon</v>
          </cell>
          <cell r="C60" t="str">
            <v>Baxter</v>
          </cell>
          <cell r="D60" t="str">
            <v>SM</v>
          </cell>
          <cell r="E60" t="str">
            <v>CAMCO</v>
          </cell>
          <cell r="F60" t="str">
            <v>Jon Baxter</v>
          </cell>
        </row>
        <row r="61">
          <cell r="A61">
            <v>60</v>
          </cell>
          <cell r="B61" t="str">
            <v>Anne</v>
          </cell>
          <cell r="C61" t="str">
            <v>Moindrot</v>
          </cell>
          <cell r="D61" t="str">
            <v>W40</v>
          </cell>
          <cell r="E61" t="str">
            <v>CAMCO</v>
          </cell>
          <cell r="F61" t="str">
            <v>Anne Moindrot</v>
          </cell>
        </row>
        <row r="62">
          <cell r="A62">
            <v>61</v>
          </cell>
          <cell r="B62" t="str">
            <v>Chung</v>
          </cell>
          <cell r="C62" t="str">
            <v>Tu</v>
          </cell>
          <cell r="D62" t="str">
            <v>M35</v>
          </cell>
          <cell r="E62" t="str">
            <v>CAMCO</v>
          </cell>
          <cell r="F62" t="str">
            <v>Chung Tu</v>
          </cell>
        </row>
        <row r="63">
          <cell r="A63">
            <v>62</v>
          </cell>
          <cell r="B63" t="str">
            <v>Casper</v>
          </cell>
          <cell r="C63" t="str">
            <v>Vialls</v>
          </cell>
          <cell r="D63" t="str">
            <v>U13B</v>
          </cell>
          <cell r="E63" t="str">
            <v>ELYR</v>
          </cell>
          <cell r="F63" t="str">
            <v>Casper Vialls</v>
          </cell>
        </row>
        <row r="64">
          <cell r="A64">
            <v>63</v>
          </cell>
          <cell r="B64" t="str">
            <v>Iris</v>
          </cell>
          <cell r="C64" t="str">
            <v>Williams</v>
          </cell>
          <cell r="D64" t="str">
            <v>U15G</v>
          </cell>
          <cell r="E64" t="str">
            <v>CAMBH</v>
          </cell>
          <cell r="F64" t="str">
            <v>Iris Williams</v>
          </cell>
        </row>
        <row r="65">
          <cell r="A65">
            <v>64</v>
          </cell>
          <cell r="B65" t="str">
            <v>Thomas</v>
          </cell>
          <cell r="C65" t="str">
            <v>Abbott</v>
          </cell>
          <cell r="D65" t="str">
            <v>U20M</v>
          </cell>
          <cell r="E65" t="str">
            <v>CAMCO</v>
          </cell>
          <cell r="F65" t="str">
            <v>Thomas Abbott</v>
          </cell>
        </row>
        <row r="66">
          <cell r="A66">
            <v>65</v>
          </cell>
          <cell r="B66" t="str">
            <v>Adam</v>
          </cell>
          <cell r="C66" t="str">
            <v>Read</v>
          </cell>
          <cell r="D66" t="str">
            <v>SM</v>
          </cell>
          <cell r="E66" t="str">
            <v>BIG</v>
          </cell>
          <cell r="F66" t="str">
            <v>Adam Read</v>
          </cell>
        </row>
        <row r="67">
          <cell r="A67">
            <v>66</v>
          </cell>
          <cell r="B67" t="str">
            <v>Eleanor</v>
          </cell>
          <cell r="C67" t="str">
            <v>Newman</v>
          </cell>
          <cell r="D67" t="str">
            <v>U11G</v>
          </cell>
          <cell r="E67" t="str">
            <v>HUNTA</v>
          </cell>
          <cell r="F67" t="str">
            <v>Eleanor Newman</v>
          </cell>
        </row>
        <row r="68">
          <cell r="A68">
            <v>67</v>
          </cell>
          <cell r="B68" t="str">
            <v>Liam</v>
          </cell>
          <cell r="C68" t="str">
            <v>Morris</v>
          </cell>
          <cell r="D68" t="str">
            <v>U15B</v>
          </cell>
          <cell r="E68" t="str">
            <v>HUNTA</v>
          </cell>
          <cell r="F68" t="str">
            <v>Liam Morris</v>
          </cell>
        </row>
        <row r="69">
          <cell r="A69">
            <v>68</v>
          </cell>
          <cell r="B69" t="str">
            <v>Harrison</v>
          </cell>
          <cell r="C69" t="str">
            <v>Evans</v>
          </cell>
          <cell r="D69" t="str">
            <v>M40</v>
          </cell>
          <cell r="E69" t="str">
            <v>HUNTA</v>
          </cell>
          <cell r="F69" t="str">
            <v>Harrison Evans</v>
          </cell>
        </row>
        <row r="70">
          <cell r="A70">
            <v>69</v>
          </cell>
          <cell r="B70" t="str">
            <v>Neil</v>
          </cell>
          <cell r="C70" t="str">
            <v>Carrington</v>
          </cell>
          <cell r="D70" t="str">
            <v>M50</v>
          </cell>
          <cell r="E70" t="str">
            <v>HUNTA</v>
          </cell>
          <cell r="F70" t="str">
            <v>Neil Carrington</v>
          </cell>
        </row>
        <row r="71">
          <cell r="A71">
            <v>70</v>
          </cell>
          <cell r="B71" t="str">
            <v>Louis</v>
          </cell>
          <cell r="C71" t="str">
            <v>Nash</v>
          </cell>
          <cell r="D71" t="str">
            <v>U17M</v>
          </cell>
          <cell r="E71" t="str">
            <v>MMK</v>
          </cell>
          <cell r="F71" t="str">
            <v>Louis Nash</v>
          </cell>
        </row>
        <row r="72">
          <cell r="A72">
            <v>71</v>
          </cell>
          <cell r="B72" t="str">
            <v>Brandon</v>
          </cell>
          <cell r="C72" t="str">
            <v>Alves</v>
          </cell>
          <cell r="D72" t="str">
            <v>SM</v>
          </cell>
          <cell r="E72" t="str">
            <v>HUNTA</v>
          </cell>
          <cell r="F72" t="str">
            <v>Brandon Alves</v>
          </cell>
        </row>
        <row r="73">
          <cell r="A73">
            <v>72</v>
          </cell>
          <cell r="B73" t="str">
            <v>Poppy</v>
          </cell>
          <cell r="C73" t="str">
            <v>Smith</v>
          </cell>
          <cell r="D73" t="str">
            <v>U11G</v>
          </cell>
          <cell r="E73" t="str">
            <v>ELYR</v>
          </cell>
          <cell r="F73" t="str">
            <v>Poppy Smith</v>
          </cell>
        </row>
        <row r="74">
          <cell r="A74">
            <v>73</v>
          </cell>
          <cell r="B74" t="str">
            <v>Frankie</v>
          </cell>
          <cell r="C74" t="str">
            <v>Benstead</v>
          </cell>
          <cell r="D74" t="str">
            <v>U15B</v>
          </cell>
          <cell r="E74" t="str">
            <v>HUNTA</v>
          </cell>
          <cell r="F74" t="str">
            <v>Frankie Benstead</v>
          </cell>
        </row>
        <row r="75">
          <cell r="A75">
            <v>74</v>
          </cell>
          <cell r="B75" t="str">
            <v>John</v>
          </cell>
          <cell r="C75" t="str">
            <v>Morley</v>
          </cell>
          <cell r="D75" t="str">
            <v>M40</v>
          </cell>
          <cell r="E75" t="str">
            <v>CAMCO</v>
          </cell>
          <cell r="F75" t="str">
            <v>John Morley</v>
          </cell>
        </row>
        <row r="76">
          <cell r="A76">
            <v>75</v>
          </cell>
          <cell r="B76" t="str">
            <v>Elke</v>
          </cell>
          <cell r="C76" t="str">
            <v>Hausler</v>
          </cell>
          <cell r="D76" t="str">
            <v>W60</v>
          </cell>
          <cell r="E76" t="str">
            <v>NEWMJ</v>
          </cell>
          <cell r="F76" t="str">
            <v>Elke Hausler</v>
          </cell>
        </row>
        <row r="77">
          <cell r="A77">
            <v>76</v>
          </cell>
          <cell r="B77" t="str">
            <v>Rowan</v>
          </cell>
          <cell r="C77" t="str">
            <v>Alcock</v>
          </cell>
          <cell r="D77" t="str">
            <v>U13B</v>
          </cell>
          <cell r="E77" t="str">
            <v>CAMCO</v>
          </cell>
          <cell r="F77" t="str">
            <v>Rowan Alcock</v>
          </cell>
        </row>
        <row r="78">
          <cell r="A78">
            <v>77</v>
          </cell>
          <cell r="B78" t="str">
            <v>Luke</v>
          </cell>
          <cell r="C78" t="str">
            <v>Amann</v>
          </cell>
          <cell r="D78" t="str">
            <v>U17M</v>
          </cell>
          <cell r="E78" t="str">
            <v>WSUFF</v>
          </cell>
          <cell r="F78" t="str">
            <v>Luke Amann</v>
          </cell>
        </row>
        <row r="79">
          <cell r="A79">
            <v>78</v>
          </cell>
          <cell r="B79" t="str">
            <v>Nell</v>
          </cell>
          <cell r="C79" t="str">
            <v>Thomas</v>
          </cell>
          <cell r="D79" t="str">
            <v>U11G</v>
          </cell>
          <cell r="E79" t="str">
            <v>STEDP</v>
          </cell>
          <cell r="F79" t="str">
            <v>Nell Thomas</v>
          </cell>
        </row>
        <row r="80">
          <cell r="A80">
            <v>79</v>
          </cell>
          <cell r="B80" t="str">
            <v>Aaron</v>
          </cell>
          <cell r="C80" t="str">
            <v>Hawkins</v>
          </cell>
          <cell r="D80" t="str">
            <v>U17M</v>
          </cell>
          <cell r="E80" t="str">
            <v>HUNTA</v>
          </cell>
          <cell r="F80" t="str">
            <v>Aaron Hawkins</v>
          </cell>
        </row>
        <row r="81">
          <cell r="A81">
            <v>80</v>
          </cell>
          <cell r="B81" t="str">
            <v>Eloise</v>
          </cell>
          <cell r="C81" t="str">
            <v>Fisher</v>
          </cell>
          <cell r="D81" t="str">
            <v>U17W</v>
          </cell>
          <cell r="E81" t="str">
            <v>CAMCO</v>
          </cell>
          <cell r="F81" t="str">
            <v>Eloise Fisher</v>
          </cell>
        </row>
        <row r="82">
          <cell r="A82">
            <v>81</v>
          </cell>
          <cell r="B82" t="str">
            <v>Arthur</v>
          </cell>
          <cell r="C82" t="str">
            <v>Ouchouche</v>
          </cell>
          <cell r="D82" t="str">
            <v>U17M</v>
          </cell>
          <cell r="E82" t="str">
            <v>CAMCO</v>
          </cell>
          <cell r="F82" t="str">
            <v>Arthur Ouchouche</v>
          </cell>
        </row>
        <row r="83">
          <cell r="A83">
            <v>82</v>
          </cell>
          <cell r="B83" t="str">
            <v>Jo</v>
          </cell>
          <cell r="C83" t="str">
            <v>Chatwood</v>
          </cell>
          <cell r="D83" t="str">
            <v>SW</v>
          </cell>
          <cell r="E83" t="str">
            <v>HUNTA</v>
          </cell>
          <cell r="F83" t="str">
            <v>Jo Chatwood</v>
          </cell>
        </row>
        <row r="84">
          <cell r="A84">
            <v>83</v>
          </cell>
          <cell r="B84" t="str">
            <v>Chris</v>
          </cell>
          <cell r="C84" t="str">
            <v>Morter</v>
          </cell>
          <cell r="D84" t="str">
            <v>SM</v>
          </cell>
          <cell r="E84" t="str">
            <v>CAMCO</v>
          </cell>
          <cell r="F84" t="str">
            <v>Chris Morter</v>
          </cell>
        </row>
        <row r="85">
          <cell r="A85">
            <v>84</v>
          </cell>
          <cell r="B85" t="str">
            <v>Emily</v>
          </cell>
          <cell r="C85" t="str">
            <v>Pye</v>
          </cell>
          <cell r="D85" t="str">
            <v>U13G</v>
          </cell>
          <cell r="E85" t="str">
            <v>HUNTA</v>
          </cell>
          <cell r="F85" t="str">
            <v>Emily Pye</v>
          </cell>
        </row>
        <row r="86">
          <cell r="A86">
            <v>85</v>
          </cell>
          <cell r="B86" t="str">
            <v>Mariam</v>
          </cell>
          <cell r="C86" t="str">
            <v>Kassem</v>
          </cell>
          <cell r="D86" t="str">
            <v>U17W</v>
          </cell>
          <cell r="E86" t="str">
            <v>ELYR</v>
          </cell>
          <cell r="F86" t="str">
            <v>Mariam Kassem</v>
          </cell>
        </row>
        <row r="87">
          <cell r="A87">
            <v>86</v>
          </cell>
          <cell r="B87" t="str">
            <v>Isabella</v>
          </cell>
          <cell r="C87" t="str">
            <v>Robinson</v>
          </cell>
          <cell r="D87" t="str">
            <v>U15G</v>
          </cell>
          <cell r="E87" t="str">
            <v>ELYR</v>
          </cell>
          <cell r="F87" t="str">
            <v>Isabella Robinson</v>
          </cell>
        </row>
        <row r="88">
          <cell r="A88">
            <v>87</v>
          </cell>
          <cell r="B88" t="str">
            <v>Chun Yan Alistair</v>
          </cell>
          <cell r="C88" t="str">
            <v>Fu</v>
          </cell>
          <cell r="D88" t="str">
            <v>U17M</v>
          </cell>
          <cell r="E88" t="str">
            <v>CAMCO</v>
          </cell>
          <cell r="F88" t="str">
            <v>Chun Yan Alistair Fu</v>
          </cell>
        </row>
        <row r="89">
          <cell r="A89">
            <v>88</v>
          </cell>
          <cell r="B89" t="str">
            <v>Chun Ho Andre</v>
          </cell>
          <cell r="C89" t="str">
            <v>Fu</v>
          </cell>
          <cell r="D89" t="str">
            <v>U15B</v>
          </cell>
          <cell r="E89" t="str">
            <v>CAMCO</v>
          </cell>
          <cell r="F89" t="str">
            <v>Chun Ho Andre Fu</v>
          </cell>
        </row>
        <row r="90">
          <cell r="A90">
            <v>89</v>
          </cell>
          <cell r="B90" t="str">
            <v>Toby</v>
          </cell>
          <cell r="C90" t="str">
            <v>Beardon</v>
          </cell>
          <cell r="D90" t="str">
            <v>U13B</v>
          </cell>
          <cell r="E90" t="str">
            <v>ELYR</v>
          </cell>
          <cell r="F90" t="str">
            <v>Toby Beardon</v>
          </cell>
        </row>
        <row r="91">
          <cell r="A91">
            <v>90</v>
          </cell>
          <cell r="B91" t="str">
            <v>Ted</v>
          </cell>
          <cell r="C91" t="str">
            <v>Beardon</v>
          </cell>
          <cell r="D91" t="str">
            <v>U11B</v>
          </cell>
          <cell r="F91" t="str">
            <v>Ted Beardon</v>
          </cell>
        </row>
        <row r="92">
          <cell r="A92">
            <v>91</v>
          </cell>
          <cell r="B92" t="str">
            <v>Jim</v>
          </cell>
          <cell r="C92" t="str">
            <v>Stocker</v>
          </cell>
          <cell r="D92" t="str">
            <v>M70</v>
          </cell>
          <cell r="E92" t="str">
            <v>HUNTA</v>
          </cell>
          <cell r="F92" t="str">
            <v>Jim Stocker</v>
          </cell>
        </row>
        <row r="93">
          <cell r="A93">
            <v>92</v>
          </cell>
          <cell r="B93" t="str">
            <v>James</v>
          </cell>
          <cell r="C93" t="str">
            <v>Flint</v>
          </cell>
          <cell r="D93" t="str">
            <v>U17M</v>
          </cell>
          <cell r="E93" t="str">
            <v>CHARN</v>
          </cell>
          <cell r="F93" t="str">
            <v>James Flint</v>
          </cell>
        </row>
        <row r="94">
          <cell r="A94">
            <v>93</v>
          </cell>
          <cell r="B94" t="str">
            <v>Cillian</v>
          </cell>
          <cell r="C94" t="str">
            <v>Doherty</v>
          </cell>
          <cell r="D94" t="str">
            <v>SM</v>
          </cell>
          <cell r="E94" t="str">
            <v>CAMCO</v>
          </cell>
          <cell r="F94" t="str">
            <v>Cillian Doherty</v>
          </cell>
        </row>
        <row r="95">
          <cell r="A95">
            <v>94</v>
          </cell>
          <cell r="B95" t="str">
            <v>Josh</v>
          </cell>
          <cell r="C95" t="str">
            <v>Carr</v>
          </cell>
          <cell r="D95" t="str">
            <v>SM</v>
          </cell>
          <cell r="E95" t="str">
            <v>THH</v>
          </cell>
          <cell r="F95" t="str">
            <v>Josh Carr</v>
          </cell>
        </row>
        <row r="96">
          <cell r="A96">
            <v>95</v>
          </cell>
          <cell r="B96" t="str">
            <v>Imogen</v>
          </cell>
          <cell r="C96" t="str">
            <v>Reddish</v>
          </cell>
          <cell r="D96" t="str">
            <v>U15G</v>
          </cell>
          <cell r="E96" t="str">
            <v>HUNTA</v>
          </cell>
          <cell r="F96" t="str">
            <v>Imogen Reddish</v>
          </cell>
        </row>
        <row r="97">
          <cell r="A97">
            <v>96</v>
          </cell>
          <cell r="B97" t="str">
            <v>Mia</v>
          </cell>
          <cell r="C97" t="str">
            <v>Higson</v>
          </cell>
          <cell r="D97" t="str">
            <v>U17W</v>
          </cell>
          <cell r="E97" t="str">
            <v>SBH</v>
          </cell>
          <cell r="F97" t="str">
            <v>Mia Higson</v>
          </cell>
        </row>
        <row r="98">
          <cell r="A98">
            <v>97</v>
          </cell>
          <cell r="B98" t="str">
            <v>Callum</v>
          </cell>
          <cell r="C98" t="str">
            <v>Elson</v>
          </cell>
          <cell r="D98" t="str">
            <v>SM</v>
          </cell>
          <cell r="E98" t="str">
            <v>CAMCO</v>
          </cell>
          <cell r="F98" t="str">
            <v>Callum Elson</v>
          </cell>
        </row>
        <row r="99">
          <cell r="A99">
            <v>98</v>
          </cell>
          <cell r="B99" t="str">
            <v>Alex</v>
          </cell>
          <cell r="C99" t="str">
            <v>Hill</v>
          </cell>
          <cell r="D99" t="str">
            <v>SW</v>
          </cell>
          <cell r="E99" t="str">
            <v>BB</v>
          </cell>
          <cell r="F99" t="str">
            <v>Alex Hill</v>
          </cell>
        </row>
        <row r="100">
          <cell r="A100">
            <v>99</v>
          </cell>
          <cell r="B100" t="str">
            <v>Immanuel</v>
          </cell>
          <cell r="C100" t="str">
            <v>Ntale</v>
          </cell>
          <cell r="D100" t="str">
            <v>U13B</v>
          </cell>
          <cell r="E100" t="str">
            <v>CAMCO</v>
          </cell>
          <cell r="F100" t="str">
            <v>Immanuel Ntale</v>
          </cell>
        </row>
        <row r="101">
          <cell r="A101">
            <v>100</v>
          </cell>
          <cell r="B101" t="str">
            <v>Jamar</v>
          </cell>
          <cell r="C101" t="str">
            <v>Eason</v>
          </cell>
          <cell r="D101" t="str">
            <v>U13B</v>
          </cell>
          <cell r="E101" t="str">
            <v>HUNTA</v>
          </cell>
          <cell r="F101" t="str">
            <v>Jamar Eason</v>
          </cell>
        </row>
        <row r="102">
          <cell r="A102">
            <v>180</v>
          </cell>
          <cell r="B102" t="str">
            <v>Rebecca</v>
          </cell>
          <cell r="C102" t="str">
            <v>Smith</v>
          </cell>
          <cell r="D102" t="str">
            <v>U15G</v>
          </cell>
          <cell r="E102" t="str">
            <v>HUNTA</v>
          </cell>
          <cell r="F102" t="str">
            <v>Rebecca Smith</v>
          </cell>
        </row>
        <row r="103">
          <cell r="A103">
            <v>181</v>
          </cell>
          <cell r="B103" t="str">
            <v>Freya</v>
          </cell>
          <cell r="C103" t="str">
            <v>Harris</v>
          </cell>
          <cell r="D103" t="str">
            <v>U15G</v>
          </cell>
          <cell r="E103" t="str">
            <v>HUNTA</v>
          </cell>
          <cell r="F103" t="str">
            <v>Freya Harris</v>
          </cell>
        </row>
        <row r="104">
          <cell r="A104">
            <v>182</v>
          </cell>
          <cell r="B104" t="str">
            <v>Glyn</v>
          </cell>
          <cell r="C104" t="str">
            <v>Hawkes</v>
          </cell>
          <cell r="D104" t="str">
            <v>SM</v>
          </cell>
          <cell r="E104" t="str">
            <v>POPRC</v>
          </cell>
          <cell r="F104" t="str">
            <v>Glyn Hawkes</v>
          </cell>
        </row>
        <row r="105">
          <cell r="A105">
            <v>183</v>
          </cell>
          <cell r="B105" t="str">
            <v>Rupert</v>
          </cell>
          <cell r="C105" t="str">
            <v>Allen</v>
          </cell>
          <cell r="D105" t="str">
            <v>U15B</v>
          </cell>
          <cell r="E105" t="str">
            <v>HUNTA</v>
          </cell>
          <cell r="F105" t="str">
            <v>Rupert Allen</v>
          </cell>
        </row>
        <row r="106">
          <cell r="A106">
            <v>184</v>
          </cell>
          <cell r="B106" t="str">
            <v>George</v>
          </cell>
          <cell r="C106" t="str">
            <v>Christmas</v>
          </cell>
          <cell r="D106" t="str">
            <v>U17M</v>
          </cell>
          <cell r="E106" t="str">
            <v>CAMCO</v>
          </cell>
          <cell r="F106" t="str">
            <v>George Christmas</v>
          </cell>
        </row>
        <row r="107">
          <cell r="A107">
            <v>185</v>
          </cell>
          <cell r="B107" t="str">
            <v>Jasmine</v>
          </cell>
          <cell r="C107" t="str">
            <v>Christmas</v>
          </cell>
          <cell r="D107" t="str">
            <v>U15G</v>
          </cell>
          <cell r="E107" t="str">
            <v>CAMCO</v>
          </cell>
          <cell r="F107" t="str">
            <v>Jasmine Christmas</v>
          </cell>
        </row>
        <row r="108">
          <cell r="A108">
            <v>186</v>
          </cell>
          <cell r="B108" t="str">
            <v>Aimee</v>
          </cell>
          <cell r="C108" t="str">
            <v>Hays</v>
          </cell>
          <cell r="D108" t="str">
            <v>U15G</v>
          </cell>
          <cell r="E108" t="str">
            <v>HUNTA</v>
          </cell>
          <cell r="F108" t="str">
            <v>Aimee Hays</v>
          </cell>
        </row>
        <row r="109">
          <cell r="A109">
            <v>187</v>
          </cell>
          <cell r="B109" t="str">
            <v>Chloe</v>
          </cell>
          <cell r="C109" t="str">
            <v>Hays</v>
          </cell>
          <cell r="D109" t="str">
            <v>U13G</v>
          </cell>
          <cell r="E109" t="str">
            <v>HUNTA</v>
          </cell>
          <cell r="F109" t="str">
            <v>Chloe Hays</v>
          </cell>
        </row>
        <row r="110">
          <cell r="A110">
            <v>188</v>
          </cell>
          <cell r="B110" t="str">
            <v>Maya</v>
          </cell>
          <cell r="C110" t="str">
            <v>McNelis</v>
          </cell>
          <cell r="D110" t="str">
            <v>U17W</v>
          </cell>
          <cell r="E110" t="str">
            <v>RCHAT</v>
          </cell>
          <cell r="F110" t="str">
            <v>Maya McNelis</v>
          </cell>
        </row>
        <row r="111">
          <cell r="A111">
            <v>189</v>
          </cell>
          <cell r="B111" t="str">
            <v>Daniel</v>
          </cell>
          <cell r="C111" t="str">
            <v>Brook</v>
          </cell>
          <cell r="D111" t="str">
            <v>U15B</v>
          </cell>
          <cell r="E111" t="str">
            <v>HUNTA</v>
          </cell>
          <cell r="F111" t="str">
            <v>Daniel Brook</v>
          </cell>
        </row>
        <row r="112">
          <cell r="A112">
            <v>190</v>
          </cell>
          <cell r="B112" t="str">
            <v>Silas</v>
          </cell>
          <cell r="C112" t="str">
            <v>Wright</v>
          </cell>
          <cell r="D112" t="str">
            <v>U17M</v>
          </cell>
          <cell r="E112" t="str">
            <v>CAMCO</v>
          </cell>
          <cell r="F112" t="str">
            <v>Silas Wright</v>
          </cell>
        </row>
        <row r="113">
          <cell r="A113">
            <v>191</v>
          </cell>
          <cell r="B113" t="str">
            <v>Luke</v>
          </cell>
          <cell r="C113" t="str">
            <v>Wood</v>
          </cell>
          <cell r="D113" t="str">
            <v>U13B</v>
          </cell>
          <cell r="E113" t="str">
            <v>HUNTA</v>
          </cell>
          <cell r="F113" t="str">
            <v>Luke Wood</v>
          </cell>
        </row>
        <row r="114">
          <cell r="A114">
            <v>192</v>
          </cell>
          <cell r="B114" t="str">
            <v>Jeremy</v>
          </cell>
          <cell r="C114" t="str">
            <v>Dempsey</v>
          </cell>
          <cell r="D114" t="str">
            <v>SM</v>
          </cell>
          <cell r="E114" t="str">
            <v>SBH</v>
          </cell>
          <cell r="F114" t="str">
            <v>Jeremy Dempsey</v>
          </cell>
        </row>
        <row r="115">
          <cell r="A115">
            <v>193</v>
          </cell>
          <cell r="B115" t="str">
            <v>Brielle</v>
          </cell>
          <cell r="C115" t="str">
            <v>Chiy</v>
          </cell>
          <cell r="D115" t="str">
            <v>U15G</v>
          </cell>
          <cell r="E115" t="str">
            <v>CAMCO</v>
          </cell>
          <cell r="F115" t="str">
            <v>Brielle Chiy</v>
          </cell>
        </row>
        <row r="116">
          <cell r="A116">
            <v>194</v>
          </cell>
          <cell r="B116" t="str">
            <v>Joey</v>
          </cell>
          <cell r="C116" t="str">
            <v>Bryant</v>
          </cell>
          <cell r="D116" t="str">
            <v>U15B</v>
          </cell>
          <cell r="E116" t="str">
            <v>HUNTA</v>
          </cell>
          <cell r="F116" t="str">
            <v>Joey Bryant</v>
          </cell>
        </row>
        <row r="172">
          <cell r="F172" t="str">
            <v xml:space="preserve"> </v>
          </cell>
        </row>
        <row r="173">
          <cell r="F173" t="str">
            <v xml:space="preserve"> </v>
          </cell>
        </row>
        <row r="174">
          <cell r="F174" t="str">
            <v xml:space="preserve"> </v>
          </cell>
        </row>
        <row r="175">
          <cell r="F175" t="str">
            <v xml:space="preserve"> </v>
          </cell>
        </row>
        <row r="176">
          <cell r="F176" t="str">
            <v xml:space="preserve"> </v>
          </cell>
        </row>
        <row r="177">
          <cell r="F177" t="str">
            <v xml:space="preserve"> </v>
          </cell>
        </row>
        <row r="178">
          <cell r="F178" t="str">
            <v xml:space="preserve"> </v>
          </cell>
        </row>
        <row r="179">
          <cell r="F179" t="str">
            <v xml:space="preserve"> </v>
          </cell>
        </row>
        <row r="180">
          <cell r="F180" t="str">
            <v xml:space="preserve"> </v>
          </cell>
        </row>
        <row r="181">
          <cell r="F181" t="str">
            <v xml:space="preserve"> </v>
          </cell>
        </row>
        <row r="182">
          <cell r="F182" t="str">
            <v xml:space="preserve"> </v>
          </cell>
        </row>
        <row r="183">
          <cell r="F183" t="str">
            <v xml:space="preserve"> </v>
          </cell>
        </row>
        <row r="184">
          <cell r="F184" t="str">
            <v xml:space="preserve"> </v>
          </cell>
        </row>
        <row r="185">
          <cell r="F185" t="str">
            <v xml:space="preserve"> </v>
          </cell>
        </row>
        <row r="186">
          <cell r="F186" t="str">
            <v xml:space="preserve"> </v>
          </cell>
        </row>
        <row r="187">
          <cell r="F187" t="str">
            <v xml:space="preserve"> </v>
          </cell>
        </row>
        <row r="188">
          <cell r="F188" t="str">
            <v xml:space="preserve"> </v>
          </cell>
        </row>
        <row r="189">
          <cell r="F189" t="str">
            <v xml:space="preserve"> </v>
          </cell>
        </row>
        <row r="190">
          <cell r="F190" t="str">
            <v xml:space="preserve"> </v>
          </cell>
        </row>
        <row r="191">
          <cell r="F191" t="str">
            <v xml:space="preserve"> </v>
          </cell>
        </row>
        <row r="192">
          <cell r="F192" t="str">
            <v xml:space="preserve"> </v>
          </cell>
        </row>
        <row r="193">
          <cell r="F193" t="str">
            <v xml:space="preserve"> </v>
          </cell>
        </row>
        <row r="194">
          <cell r="F194" t="str">
            <v xml:space="preserve"> </v>
          </cell>
        </row>
        <row r="195">
          <cell r="F195" t="str">
            <v xml:space="preserve"> </v>
          </cell>
        </row>
        <row r="196">
          <cell r="F196" t="str">
            <v xml:space="preserve"> </v>
          </cell>
        </row>
        <row r="197">
          <cell r="F197" t="str">
            <v xml:space="preserve"> </v>
          </cell>
        </row>
        <row r="198">
          <cell r="F198" t="str">
            <v xml:space="preserve"> </v>
          </cell>
        </row>
        <row r="199">
          <cell r="A199" t="str">
            <v>.</v>
          </cell>
          <cell r="D199" t="str">
            <v>.</v>
          </cell>
          <cell r="E199" t="str">
            <v>.</v>
          </cell>
          <cell r="F199" t="str">
            <v>.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D372-BF11-4AC0-9002-6AD232381ABB}">
  <dimension ref="A1:I135"/>
  <sheetViews>
    <sheetView tabSelected="1" topLeftCell="A91" workbookViewId="0">
      <selection activeCell="O92" sqref="O92"/>
    </sheetView>
  </sheetViews>
  <sheetFormatPr defaultRowHeight="14.4" x14ac:dyDescent="0.3"/>
  <cols>
    <col min="1" max="1" width="6" bestFit="1" customWidth="1"/>
    <col min="2" max="2" width="12.77734375" bestFit="1" customWidth="1"/>
    <col min="3" max="3" width="7.88671875" bestFit="1" customWidth="1"/>
    <col min="4" max="4" width="21.33203125" bestFit="1" customWidth="1"/>
    <col min="5" max="5" width="7.44140625" bestFit="1" customWidth="1"/>
    <col min="6" max="6" width="7.21875" bestFit="1" customWidth="1"/>
    <col min="7" max="7" width="12.109375" bestFit="1" customWidth="1"/>
    <col min="8" max="8" width="9.21875" bestFit="1" customWidth="1"/>
  </cols>
  <sheetData>
    <row r="1" spans="1:8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1:8" x14ac:dyDescent="0.3">
      <c r="A2" s="1"/>
      <c r="B2" s="3"/>
      <c r="G2" s="4"/>
      <c r="H2" s="5"/>
    </row>
    <row r="3" spans="1:8" x14ac:dyDescent="0.3">
      <c r="A3" s="1">
        <v>80</v>
      </c>
      <c r="B3" s="3" t="s">
        <v>7</v>
      </c>
      <c r="G3" s="4"/>
      <c r="H3" s="5"/>
    </row>
    <row r="4" spans="1:8" x14ac:dyDescent="0.3">
      <c r="A4" s="1"/>
      <c r="B4" s="3"/>
      <c r="C4">
        <v>14</v>
      </c>
      <c r="D4" t="str">
        <f>VLOOKUP(C4,[1]Entries!$A$2:$F$199,6)</f>
        <v>Sebastien Birkwood</v>
      </c>
      <c r="E4">
        <f>VLOOKUP(C4,[1]Entries!$A$2:$F$199,5)</f>
        <v>0</v>
      </c>
      <c r="F4" t="str">
        <f>VLOOKUP(C4,[1]Entries!$A$2:$F$199,4)</f>
        <v>U11B</v>
      </c>
      <c r="G4" s="5">
        <v>12.4</v>
      </c>
      <c r="H4" s="5">
        <v>2.7</v>
      </c>
    </row>
    <row r="5" spans="1:8" x14ac:dyDescent="0.3">
      <c r="A5" s="1"/>
      <c r="B5" s="3"/>
      <c r="C5">
        <v>39</v>
      </c>
      <c r="D5" t="str">
        <f>VLOOKUP(C5,[1]Entries!$A$2:$F$199,6)</f>
        <v>Iris Purser</v>
      </c>
      <c r="E5" t="str">
        <f>VLOOKUP(C5,[1]Entries!$A$2:$F$199,5)</f>
        <v>BRJ</v>
      </c>
      <c r="F5" t="str">
        <f>VLOOKUP(C5,[1]Entries!$A$2:$F$199,4)</f>
        <v>U11G</v>
      </c>
      <c r="G5" s="5">
        <v>12.8</v>
      </c>
      <c r="H5" s="5"/>
    </row>
    <row r="6" spans="1:8" x14ac:dyDescent="0.3">
      <c r="A6" s="1"/>
      <c r="B6" s="3"/>
      <c r="C6">
        <v>90</v>
      </c>
      <c r="D6" t="str">
        <f>VLOOKUP(C6,[1]Entries!$A$2:$F$199,6)</f>
        <v>Ted Beardon</v>
      </c>
      <c r="E6">
        <f>VLOOKUP(C6,[1]Entries!$A$2:$F$199,5)</f>
        <v>0</v>
      </c>
      <c r="F6" t="str">
        <f>VLOOKUP(C6,[1]Entries!$A$2:$F$199,4)</f>
        <v>U11B</v>
      </c>
      <c r="G6" s="5">
        <v>13</v>
      </c>
      <c r="H6" s="5"/>
    </row>
    <row r="7" spans="1:8" x14ac:dyDescent="0.3">
      <c r="A7" s="1"/>
      <c r="B7" s="3"/>
      <c r="C7">
        <v>51</v>
      </c>
      <c r="D7" t="str">
        <f>VLOOKUP(C7,[1]Entries!$A$2:$F$199,6)</f>
        <v>Annabel Clarke</v>
      </c>
      <c r="E7" t="str">
        <f>VLOOKUP(C7,[1]Entries!$A$2:$F$199,5)</f>
        <v>ELYR</v>
      </c>
      <c r="F7" t="str">
        <f>VLOOKUP(C7,[1]Entries!$A$2:$F$199,4)</f>
        <v>U11G</v>
      </c>
      <c r="G7" s="5">
        <v>14.9</v>
      </c>
      <c r="H7" s="5"/>
    </row>
    <row r="8" spans="1:8" x14ac:dyDescent="0.3">
      <c r="A8" s="1">
        <v>100</v>
      </c>
      <c r="B8" s="3" t="s">
        <v>8</v>
      </c>
      <c r="G8" s="4"/>
      <c r="H8" s="5"/>
    </row>
    <row r="9" spans="1:8" x14ac:dyDescent="0.3">
      <c r="A9" s="1"/>
      <c r="B9" s="3"/>
      <c r="C9">
        <v>29</v>
      </c>
      <c r="D9" t="str">
        <f>VLOOKUP(C9,[1]Entries!$A$2:$F$199,6)</f>
        <v>James Burrage</v>
      </c>
      <c r="E9" t="str">
        <f>VLOOKUP(C9,[1]Entries!$A$2:$F$199,5)</f>
        <v>TBATH</v>
      </c>
      <c r="F9" t="str">
        <f>VLOOKUP(C9,[1]Entries!$A$2:$F$199,4)</f>
        <v>SM</v>
      </c>
      <c r="G9" s="4">
        <v>11.19</v>
      </c>
      <c r="H9" s="5">
        <v>2.9</v>
      </c>
    </row>
    <row r="10" spans="1:8" x14ac:dyDescent="0.3">
      <c r="A10" s="1"/>
      <c r="B10" s="3"/>
      <c r="C10">
        <v>65</v>
      </c>
      <c r="D10" t="str">
        <f>VLOOKUP(C10,[1]Entries!$A$2:$F$199,6)</f>
        <v>Adam Read</v>
      </c>
      <c r="E10" t="str">
        <f>VLOOKUP(C10,[1]Entries!$A$2:$F$199,5)</f>
        <v>BIG</v>
      </c>
      <c r="F10" t="str">
        <f>VLOOKUP(C10,[1]Entries!$A$2:$F$199,4)</f>
        <v>SM</v>
      </c>
      <c r="G10" s="4">
        <v>11.71</v>
      </c>
      <c r="H10" s="5"/>
    </row>
    <row r="11" spans="1:8" x14ac:dyDescent="0.3">
      <c r="A11" s="1"/>
      <c r="B11" s="3"/>
      <c r="C11">
        <v>59</v>
      </c>
      <c r="D11" t="str">
        <f>VLOOKUP(C11,[1]Entries!$A$2:$F$199,6)</f>
        <v>Jon Baxter</v>
      </c>
      <c r="E11" t="str">
        <f>VLOOKUP(C11,[1]Entries!$A$2:$F$199,5)</f>
        <v>CAMCO</v>
      </c>
      <c r="F11" t="str">
        <f>VLOOKUP(C11,[1]Entries!$A$2:$F$199,4)</f>
        <v>SM</v>
      </c>
      <c r="G11" s="4">
        <v>11.9</v>
      </c>
      <c r="H11" s="5"/>
    </row>
    <row r="12" spans="1:8" x14ac:dyDescent="0.3">
      <c r="A12" s="1"/>
      <c r="B12" s="3"/>
      <c r="G12" s="4"/>
      <c r="H12" s="5"/>
    </row>
    <row r="13" spans="1:8" x14ac:dyDescent="0.3">
      <c r="A13" s="1"/>
      <c r="B13" s="3"/>
      <c r="C13">
        <v>77</v>
      </c>
      <c r="D13" t="str">
        <f>VLOOKUP(C13,[1]Entries!$A$2:$F$199,6)</f>
        <v>Luke Amann</v>
      </c>
      <c r="E13" t="str">
        <f>VLOOKUP(C13,[1]Entries!$A$2:$F$199,5)</f>
        <v>WSUFF</v>
      </c>
      <c r="F13" t="str">
        <f>VLOOKUP(C13,[1]Entries!$A$2:$F$199,4)</f>
        <v>U17M</v>
      </c>
      <c r="G13" s="4">
        <v>11.73</v>
      </c>
      <c r="H13" s="5">
        <v>2.2000000000000002</v>
      </c>
    </row>
    <row r="14" spans="1:8" x14ac:dyDescent="0.3">
      <c r="A14" s="1"/>
      <c r="B14" s="3"/>
      <c r="C14">
        <v>83</v>
      </c>
      <c r="D14" t="str">
        <f>VLOOKUP(C14,[1]Entries!$A$2:$F$199,6)</f>
        <v>Chris Morter</v>
      </c>
      <c r="E14" t="str">
        <f>VLOOKUP(C14,[1]Entries!$A$2:$F$199,5)</f>
        <v>CAMCO</v>
      </c>
      <c r="F14" t="str">
        <f>VLOOKUP(C14,[1]Entries!$A$2:$F$199,4)</f>
        <v>SM</v>
      </c>
      <c r="G14" s="4">
        <v>11.79</v>
      </c>
      <c r="H14" s="5"/>
    </row>
    <row r="15" spans="1:8" x14ac:dyDescent="0.3">
      <c r="A15" s="1"/>
      <c r="B15" s="3"/>
      <c r="C15">
        <v>61</v>
      </c>
      <c r="D15" t="str">
        <f>VLOOKUP(C15,[1]Entries!$A$2:$F$199,6)</f>
        <v>Chung Tu</v>
      </c>
      <c r="E15" t="str">
        <f>VLOOKUP(C15,[1]Entries!$A$2:$F$199,5)</f>
        <v>CAMCO</v>
      </c>
      <c r="F15" t="str">
        <f>VLOOKUP(C15,[1]Entries!$A$2:$F$199,4)</f>
        <v>M35</v>
      </c>
      <c r="G15" s="4">
        <v>12.29</v>
      </c>
      <c r="H15" s="5"/>
    </row>
    <row r="16" spans="1:8" x14ac:dyDescent="0.3">
      <c r="A16" s="1"/>
      <c r="B16" s="3"/>
      <c r="C16">
        <v>4</v>
      </c>
      <c r="D16" t="str">
        <f>VLOOKUP(C16,[1]Entries!$A$2:$F$199,6)</f>
        <v>Jake Grimes</v>
      </c>
      <c r="E16" t="str">
        <f>VLOOKUP(C16,[1]Entries!$A$2:$F$199,5)</f>
        <v>CAMCO</v>
      </c>
      <c r="F16" t="str">
        <f>VLOOKUP(C16,[1]Entries!$A$2:$F$199,4)</f>
        <v>U13B</v>
      </c>
      <c r="G16" s="4">
        <v>14.04</v>
      </c>
      <c r="H16" s="5"/>
    </row>
    <row r="17" spans="1:8" x14ac:dyDescent="0.3">
      <c r="A17" s="1"/>
      <c r="B17" s="3"/>
      <c r="G17" s="4"/>
      <c r="H17" s="5"/>
    </row>
    <row r="18" spans="1:8" x14ac:dyDescent="0.3">
      <c r="A18" s="1"/>
      <c r="B18" s="3"/>
      <c r="C18">
        <v>32</v>
      </c>
      <c r="D18" t="str">
        <f>VLOOKUP(C18,[1]Entries!$A$2:$F$199,6)</f>
        <v>Samuel Woodhall</v>
      </c>
      <c r="E18" t="str">
        <f>VLOOKUP(C18,[1]Entries!$A$2:$F$199,5)</f>
        <v>HUNTA</v>
      </c>
      <c r="F18" t="str">
        <f>VLOOKUP(C18,[1]Entries!$A$2:$F$199,4)</f>
        <v>U15B</v>
      </c>
      <c r="G18" s="4">
        <v>12.82</v>
      </c>
      <c r="H18" s="5">
        <v>2.2999999999999998</v>
      </c>
    </row>
    <row r="19" spans="1:8" x14ac:dyDescent="0.3">
      <c r="A19" s="1"/>
      <c r="B19" s="3"/>
      <c r="C19">
        <v>49</v>
      </c>
      <c r="D19" t="str">
        <f>VLOOKUP(C19,[1]Entries!$A$2:$F$199,6)</f>
        <v>Caleb Wilson</v>
      </c>
      <c r="E19" t="str">
        <f>VLOOKUP(C19,[1]Entries!$A$2:$F$199,5)</f>
        <v>ELYR</v>
      </c>
      <c r="F19" t="str">
        <f>VLOOKUP(C19,[1]Entries!$A$2:$F$199,4)</f>
        <v>U15B</v>
      </c>
      <c r="G19" s="4">
        <v>13.43</v>
      </c>
      <c r="H19" s="5"/>
    </row>
    <row r="20" spans="1:8" x14ac:dyDescent="0.3">
      <c r="A20" s="1"/>
      <c r="B20" s="3"/>
      <c r="C20">
        <v>20</v>
      </c>
      <c r="D20" t="str">
        <f>VLOOKUP(C20,[1]Entries!$A$2:$F$199,6)</f>
        <v>Lola Van Baaren</v>
      </c>
      <c r="E20" t="str">
        <f>VLOOKUP(C20,[1]Entries!$A$2:$F$199,5)</f>
        <v>CONAC</v>
      </c>
      <c r="F20" t="str">
        <f>VLOOKUP(C20,[1]Entries!$A$2:$F$199,4)</f>
        <v>U15G</v>
      </c>
      <c r="G20" s="4">
        <v>13.45</v>
      </c>
      <c r="H20" s="5"/>
    </row>
    <row r="21" spans="1:8" x14ac:dyDescent="0.3">
      <c r="A21" s="1"/>
      <c r="B21" s="3"/>
      <c r="C21">
        <v>22</v>
      </c>
      <c r="D21" t="str">
        <f>VLOOKUP(C21,[1]Entries!$A$2:$F$199,6)</f>
        <v>Connie Abraham</v>
      </c>
      <c r="E21" t="str">
        <f>VLOOKUP(C21,[1]Entries!$A$2:$F$199,5)</f>
        <v>ELYR</v>
      </c>
      <c r="F21" t="str">
        <f>VLOOKUP(C21,[1]Entries!$A$2:$F$199,4)</f>
        <v>U13G</v>
      </c>
      <c r="G21" s="4">
        <v>17</v>
      </c>
      <c r="H21" s="5"/>
    </row>
    <row r="22" spans="1:8" x14ac:dyDescent="0.3">
      <c r="A22" s="1"/>
      <c r="B22" s="3"/>
      <c r="G22" s="4"/>
      <c r="H22" s="5"/>
    </row>
    <row r="23" spans="1:8" x14ac:dyDescent="0.3">
      <c r="A23" s="1"/>
      <c r="B23" s="3"/>
      <c r="C23">
        <v>79</v>
      </c>
      <c r="D23" t="str">
        <f>VLOOKUP(C23,[1]Entries!$A$2:$F$199,6)</f>
        <v>Aaron Hawkins</v>
      </c>
      <c r="E23" t="str">
        <f>VLOOKUP(C23,[1]Entries!$A$2:$F$199,5)</f>
        <v>HUNTA</v>
      </c>
      <c r="F23" t="str">
        <f>VLOOKUP(C23,[1]Entries!$A$2:$F$199,4)</f>
        <v>U17M</v>
      </c>
      <c r="G23" s="4">
        <v>13.06</v>
      </c>
      <c r="H23" s="5">
        <v>1.6</v>
      </c>
    </row>
    <row r="24" spans="1:8" x14ac:dyDescent="0.3">
      <c r="A24" s="1"/>
      <c r="B24" s="3"/>
      <c r="C24">
        <v>25</v>
      </c>
      <c r="D24" t="str">
        <f>VLOOKUP(C24,[1]Entries!$A$2:$F$199,6)</f>
        <v>James Coleman</v>
      </c>
      <c r="E24" t="str">
        <f>VLOOKUP(C24,[1]Entries!$A$2:$F$199,5)</f>
        <v>HUNTA</v>
      </c>
      <c r="F24" t="str">
        <f>VLOOKUP(C24,[1]Entries!$A$2:$F$199,4)</f>
        <v>U13B</v>
      </c>
      <c r="G24" s="4">
        <v>13.19</v>
      </c>
      <c r="H24" s="5"/>
    </row>
    <row r="25" spans="1:8" x14ac:dyDescent="0.3">
      <c r="A25" s="1"/>
      <c r="B25" s="3"/>
      <c r="C25">
        <v>47</v>
      </c>
      <c r="D25" t="str">
        <f>VLOOKUP(C25,[1]Entries!$A$2:$F$199,6)</f>
        <v>Lila Margerison</v>
      </c>
      <c r="E25" t="str">
        <f>VLOOKUP(C25,[1]Entries!$A$2:$F$199,5)</f>
        <v>CAMCO</v>
      </c>
      <c r="F25" t="str">
        <f>VLOOKUP(C25,[1]Entries!$A$2:$F$199,4)</f>
        <v>U13G</v>
      </c>
      <c r="G25" s="4">
        <v>13.51</v>
      </c>
      <c r="H25" s="5"/>
    </row>
    <row r="26" spans="1:8" x14ac:dyDescent="0.3">
      <c r="A26" s="1"/>
      <c r="B26" s="3"/>
      <c r="C26">
        <v>186</v>
      </c>
      <c r="D26" t="str">
        <f>VLOOKUP(C26,[1]Entries!$A$2:$F$199,6)</f>
        <v>Aimee Hays</v>
      </c>
      <c r="E26" t="str">
        <f>VLOOKUP(C26,[1]Entries!$A$2:$F$199,5)</f>
        <v>HUNTA</v>
      </c>
      <c r="F26" t="str">
        <f>VLOOKUP(C26,[1]Entries!$A$2:$F$199,4)</f>
        <v>U15G</v>
      </c>
      <c r="G26" s="4">
        <v>13.51</v>
      </c>
      <c r="H26" s="5"/>
    </row>
    <row r="27" spans="1:8" x14ac:dyDescent="0.3">
      <c r="A27" s="1"/>
      <c r="B27" s="3"/>
      <c r="C27">
        <v>56</v>
      </c>
      <c r="D27" t="str">
        <f>VLOOKUP(C27,[1]Entries!$A$2:$F$199,6)</f>
        <v>Isla Wood</v>
      </c>
      <c r="E27" t="str">
        <f>VLOOKUP(C27,[1]Entries!$A$2:$F$199,5)</f>
        <v>HUNTA</v>
      </c>
      <c r="F27" t="str">
        <f>VLOOKUP(C27,[1]Entries!$A$2:$F$199,4)</f>
        <v>U15G</v>
      </c>
      <c r="G27" s="4">
        <v>13.52</v>
      </c>
      <c r="H27" s="5"/>
    </row>
    <row r="28" spans="1:8" x14ac:dyDescent="0.3">
      <c r="A28" s="1"/>
      <c r="B28" s="3"/>
      <c r="C28">
        <v>7</v>
      </c>
      <c r="D28" t="str">
        <f>VLOOKUP(C28,[1]Entries!$A$2:$F$199,6)</f>
        <v>Zack Rodriquez</v>
      </c>
      <c r="E28" t="str">
        <f>VLOOKUP(C28,[1]Entries!$A$2:$F$199,5)</f>
        <v>HUNTA</v>
      </c>
      <c r="F28" t="str">
        <f>VLOOKUP(C28,[1]Entries!$A$2:$F$199,4)</f>
        <v>U15B</v>
      </c>
      <c r="G28" s="4">
        <v>13.66</v>
      </c>
      <c r="H28" s="5"/>
    </row>
    <row r="29" spans="1:8" x14ac:dyDescent="0.3">
      <c r="A29" s="1"/>
      <c r="B29" s="3"/>
      <c r="G29" s="4"/>
      <c r="H29" s="5"/>
    </row>
    <row r="30" spans="1:8" x14ac:dyDescent="0.3">
      <c r="A30" s="1"/>
      <c r="B30" s="3"/>
      <c r="C30">
        <v>31</v>
      </c>
      <c r="D30" t="str">
        <f>VLOOKUP(C30,[1]Entries!$A$2:$F$199,6)</f>
        <v>Natalie Brinsdon</v>
      </c>
      <c r="E30" t="str">
        <f>VLOOKUP(C30,[1]Entries!$A$2:$F$199,5)</f>
        <v>CAMCO</v>
      </c>
      <c r="F30" t="str">
        <f>VLOOKUP(C30,[1]Entries!$A$2:$F$199,4)</f>
        <v>U17W</v>
      </c>
      <c r="G30" s="4">
        <v>13.99</v>
      </c>
      <c r="H30" s="5">
        <v>2.1</v>
      </c>
    </row>
    <row r="31" spans="1:8" x14ac:dyDescent="0.3">
      <c r="A31" s="1"/>
      <c r="B31" s="3"/>
      <c r="C31">
        <v>80</v>
      </c>
      <c r="D31" t="str">
        <f>VLOOKUP(C31,[1]Entries!$A$2:$F$199,6)</f>
        <v>Eloise Fisher</v>
      </c>
      <c r="E31" t="str">
        <f>VLOOKUP(C31,[1]Entries!$A$2:$F$199,5)</f>
        <v>CAMCO</v>
      </c>
      <c r="F31" t="str">
        <f>VLOOKUP(C31,[1]Entries!$A$2:$F$199,4)</f>
        <v>U17W</v>
      </c>
      <c r="G31" s="4">
        <v>14.04</v>
      </c>
      <c r="H31" s="5"/>
    </row>
    <row r="32" spans="1:8" x14ac:dyDescent="0.3">
      <c r="A32" s="1"/>
      <c r="B32" s="3"/>
      <c r="C32">
        <v>36</v>
      </c>
      <c r="D32" t="str">
        <f>VLOOKUP(C32,[1]Entries!$A$2:$F$199,6)</f>
        <v>Pedro Cuadra</v>
      </c>
      <c r="E32">
        <f>VLOOKUP(C32,[1]Entries!$A$2:$F$199,5)</f>
        <v>0</v>
      </c>
      <c r="F32" t="str">
        <f>VLOOKUP(C32,[1]Entries!$A$2:$F$199,4)</f>
        <v>U13B</v>
      </c>
      <c r="G32" s="4">
        <v>14.04</v>
      </c>
      <c r="H32" s="5"/>
    </row>
    <row r="33" spans="1:8" x14ac:dyDescent="0.3">
      <c r="A33" s="1"/>
      <c r="B33" s="3"/>
      <c r="C33">
        <v>187</v>
      </c>
      <c r="D33" t="str">
        <f>VLOOKUP(C33,[1]Entries!$A$2:$F$199,6)</f>
        <v>Chloe Hays</v>
      </c>
      <c r="E33" t="str">
        <f>VLOOKUP(C33,[1]Entries!$A$2:$F$199,5)</f>
        <v>HUNTA</v>
      </c>
      <c r="F33" t="str">
        <f>VLOOKUP(C33,[1]Entries!$A$2:$F$199,4)</f>
        <v>U13G</v>
      </c>
      <c r="G33" s="4">
        <v>14.47</v>
      </c>
      <c r="H33" s="5"/>
    </row>
    <row r="34" spans="1:8" x14ac:dyDescent="0.3">
      <c r="A34" s="1"/>
      <c r="B34" s="3"/>
      <c r="G34" s="4"/>
      <c r="H34" s="5"/>
    </row>
    <row r="35" spans="1:8" x14ac:dyDescent="0.3">
      <c r="A35" s="1"/>
      <c r="B35" s="3"/>
      <c r="C35">
        <v>76</v>
      </c>
      <c r="D35" t="str">
        <f>VLOOKUP(C35,[1]Entries!$A$2:$F$199,6)</f>
        <v>Rowan Alcock</v>
      </c>
      <c r="E35" t="str">
        <f>VLOOKUP(C35,[1]Entries!$A$2:$F$199,5)</f>
        <v>CAMCO</v>
      </c>
      <c r="F35" t="str">
        <f>VLOOKUP(C35,[1]Entries!$A$2:$F$199,4)</f>
        <v>U13B</v>
      </c>
      <c r="G35" s="4">
        <v>14.65</v>
      </c>
      <c r="H35" s="5">
        <v>1.5</v>
      </c>
    </row>
    <row r="36" spans="1:8" x14ac:dyDescent="0.3">
      <c r="A36" s="1"/>
      <c r="B36" s="3"/>
      <c r="C36">
        <v>99</v>
      </c>
      <c r="D36" t="str">
        <f>VLOOKUP(C36,[1]Entries!$A$2:$F$199,6)</f>
        <v>Immanuel Ntale</v>
      </c>
      <c r="E36" t="str">
        <f>VLOOKUP(C36,[1]Entries!$A$2:$F$199,5)</f>
        <v>CAMCO</v>
      </c>
      <c r="F36" t="str">
        <f>VLOOKUP(C36,[1]Entries!$A$2:$F$199,4)</f>
        <v>U13B</v>
      </c>
      <c r="G36" s="4">
        <v>14.67</v>
      </c>
      <c r="H36" s="5"/>
    </row>
    <row r="37" spans="1:8" x14ac:dyDescent="0.3">
      <c r="A37" s="1"/>
      <c r="B37" s="3"/>
      <c r="C37">
        <v>193</v>
      </c>
      <c r="D37" t="str">
        <f>VLOOKUP(C37,[1]Entries!$A$2:$F$199,6)</f>
        <v>Brielle Chiy</v>
      </c>
      <c r="E37" t="str">
        <f>VLOOKUP(C37,[1]Entries!$A$2:$F$199,5)</f>
        <v>CAMCO</v>
      </c>
      <c r="F37" t="str">
        <f>VLOOKUP(C37,[1]Entries!$A$2:$F$199,4)</f>
        <v>U15G</v>
      </c>
      <c r="G37" s="4">
        <v>15.36</v>
      </c>
      <c r="H37" s="5"/>
    </row>
    <row r="38" spans="1:8" x14ac:dyDescent="0.3">
      <c r="A38" s="1"/>
      <c r="B38" s="3"/>
      <c r="G38" s="4"/>
      <c r="H38" s="5"/>
    </row>
    <row r="39" spans="1:8" x14ac:dyDescent="0.3">
      <c r="A39" s="1"/>
      <c r="B39" s="3"/>
      <c r="C39">
        <v>86</v>
      </c>
      <c r="D39" t="str">
        <f>VLOOKUP(C39,[1]Entries!$A$2:$F$199,6)</f>
        <v>Isabella Robinson</v>
      </c>
      <c r="E39" t="str">
        <f>VLOOKUP(C39,[1]Entries!$A$2:$F$199,5)</f>
        <v>ELYR</v>
      </c>
      <c r="F39" t="str">
        <f>VLOOKUP(C39,[1]Entries!$A$2:$F$199,4)</f>
        <v>U15G</v>
      </c>
      <c r="G39" s="4">
        <v>14.95</v>
      </c>
      <c r="H39" s="5">
        <v>1.6</v>
      </c>
    </row>
    <row r="40" spans="1:8" x14ac:dyDescent="0.3">
      <c r="A40" s="1"/>
      <c r="B40" s="3"/>
      <c r="C40">
        <v>45</v>
      </c>
      <c r="D40" t="str">
        <f>VLOOKUP(C40,[1]Entries!$A$2:$F$199,6)</f>
        <v>Martha Woodhall</v>
      </c>
      <c r="E40" t="str">
        <f>VLOOKUP(C40,[1]Entries!$A$2:$F$199,5)</f>
        <v>HUNTA</v>
      </c>
      <c r="F40" t="str">
        <f>VLOOKUP(C40,[1]Entries!$A$2:$F$199,4)</f>
        <v>U13G</v>
      </c>
      <c r="G40" s="4">
        <v>15.99</v>
      </c>
      <c r="H40" s="5"/>
    </row>
    <row r="41" spans="1:8" x14ac:dyDescent="0.3">
      <c r="A41" s="1"/>
      <c r="B41" s="3"/>
      <c r="C41">
        <v>100</v>
      </c>
      <c r="D41" t="str">
        <f>VLOOKUP(C41,[1]Entries!$A$2:$F$199,6)</f>
        <v>Jamar Eason</v>
      </c>
      <c r="E41" t="str">
        <f>VLOOKUP(C41,[1]Entries!$A$2:$F$199,5)</f>
        <v>HUNTA</v>
      </c>
      <c r="F41" t="str">
        <f>VLOOKUP(C41,[1]Entries!$A$2:$F$199,4)</f>
        <v>U13B</v>
      </c>
      <c r="G41" s="4">
        <v>16.239999999999998</v>
      </c>
      <c r="H41" s="5"/>
    </row>
    <row r="42" spans="1:8" x14ac:dyDescent="0.3">
      <c r="A42" s="1"/>
      <c r="B42" s="3"/>
      <c r="G42" s="4"/>
      <c r="H42" s="5"/>
    </row>
    <row r="43" spans="1:8" x14ac:dyDescent="0.3">
      <c r="A43" s="1"/>
      <c r="B43" s="3"/>
      <c r="C43">
        <v>194</v>
      </c>
      <c r="D43" t="str">
        <f>VLOOKUP(C43,[1]Entries!$A$2:$F$199,6)</f>
        <v>Joey Bryant</v>
      </c>
      <c r="E43" t="str">
        <f>VLOOKUP(C43,[1]Entries!$A$2:$F$199,5)</f>
        <v>HUNTA</v>
      </c>
      <c r="F43" t="str">
        <f>VLOOKUP(C43,[1]Entries!$A$2:$F$199,4)</f>
        <v>U15B</v>
      </c>
      <c r="G43" s="4">
        <v>15.63</v>
      </c>
      <c r="H43" s="5">
        <v>2.9</v>
      </c>
    </row>
    <row r="44" spans="1:8" x14ac:dyDescent="0.3">
      <c r="A44" s="1"/>
      <c r="B44" s="3"/>
      <c r="C44">
        <v>62</v>
      </c>
      <c r="D44" t="str">
        <f>VLOOKUP(C44,[1]Entries!$A$2:$F$199,6)</f>
        <v>Casper Vialls</v>
      </c>
      <c r="E44" t="str">
        <f>VLOOKUP(C44,[1]Entries!$A$2:$F$199,5)</f>
        <v>ELYR</v>
      </c>
      <c r="F44" t="str">
        <f>VLOOKUP(C44,[1]Entries!$A$2:$F$199,4)</f>
        <v>U13B</v>
      </c>
      <c r="G44" s="4">
        <v>15.68</v>
      </c>
      <c r="H44" s="5"/>
    </row>
    <row r="45" spans="1:8" x14ac:dyDescent="0.3">
      <c r="A45" s="1"/>
      <c r="B45" s="3"/>
      <c r="C45">
        <v>84</v>
      </c>
      <c r="D45" t="str">
        <f>VLOOKUP(C45,[1]Entries!$A$2:$F$199,6)</f>
        <v>Emily Pye</v>
      </c>
      <c r="E45" t="str">
        <f>VLOOKUP(C45,[1]Entries!$A$2:$F$199,5)</f>
        <v>HUNTA</v>
      </c>
      <c r="F45" t="str">
        <f>VLOOKUP(C45,[1]Entries!$A$2:$F$199,4)</f>
        <v>U13G</v>
      </c>
      <c r="G45" s="4">
        <v>16.940000000000001</v>
      </c>
      <c r="H45" s="5"/>
    </row>
    <row r="46" spans="1:8" x14ac:dyDescent="0.3">
      <c r="A46" s="1"/>
      <c r="B46" s="3"/>
      <c r="G46" s="4"/>
      <c r="H46" s="5"/>
    </row>
    <row r="47" spans="1:8" x14ac:dyDescent="0.3">
      <c r="A47" s="1">
        <v>300</v>
      </c>
      <c r="B47" s="3" t="s">
        <v>8</v>
      </c>
      <c r="G47" s="4"/>
      <c r="H47" s="5"/>
    </row>
    <row r="48" spans="1:8" x14ac:dyDescent="0.3">
      <c r="A48" s="1"/>
      <c r="B48" s="3"/>
      <c r="C48">
        <v>32</v>
      </c>
      <c r="D48" t="str">
        <f>VLOOKUP(C48,[1]Entries!$A$2:$F$199,6)</f>
        <v>Samuel Woodhall</v>
      </c>
      <c r="E48" t="str">
        <f>VLOOKUP(C48,[1]Entries!$A$2:$F$199,5)</f>
        <v>HUNTA</v>
      </c>
      <c r="F48" t="str">
        <f>VLOOKUP(C48,[1]Entries!$A$2:$F$199,4)</f>
        <v>U15B</v>
      </c>
      <c r="G48" s="4">
        <v>40.57</v>
      </c>
      <c r="H48" s="5"/>
    </row>
    <row r="49" spans="1:8" x14ac:dyDescent="0.3">
      <c r="A49" s="1"/>
      <c r="B49" s="3"/>
      <c r="C49">
        <v>67</v>
      </c>
      <c r="D49" t="str">
        <f>VLOOKUP(C49,[1]Entries!$A$2:$F$199,6)</f>
        <v>Liam Morris</v>
      </c>
      <c r="E49" t="str">
        <f>VLOOKUP(C49,[1]Entries!$A$2:$F$199,5)</f>
        <v>HUNTA</v>
      </c>
      <c r="F49" t="str">
        <f>VLOOKUP(C49,[1]Entries!$A$2:$F$199,4)</f>
        <v>U15B</v>
      </c>
      <c r="G49" s="4">
        <v>42.71</v>
      </c>
      <c r="H49" s="5"/>
    </row>
    <row r="50" spans="1:8" x14ac:dyDescent="0.3">
      <c r="A50" s="1"/>
      <c r="B50" s="3"/>
      <c r="C50">
        <v>55</v>
      </c>
      <c r="D50" t="str">
        <f>VLOOKUP(C50,[1]Entries!$A$2:$F$199,6)</f>
        <v>George Connell</v>
      </c>
      <c r="E50" t="str">
        <f>VLOOKUP(C50,[1]Entries!$A$2:$F$199,5)</f>
        <v>HUNTA</v>
      </c>
      <c r="F50" t="str">
        <f>VLOOKUP(C50,[1]Entries!$A$2:$F$199,4)</f>
        <v>U15B</v>
      </c>
      <c r="G50" s="4">
        <v>45.16</v>
      </c>
      <c r="H50" s="5"/>
    </row>
    <row r="51" spans="1:8" x14ac:dyDescent="0.3">
      <c r="A51" s="1"/>
      <c r="B51" s="3"/>
      <c r="C51">
        <v>186</v>
      </c>
      <c r="D51" t="str">
        <f>VLOOKUP(C51,[1]Entries!$A$2:$F$199,6)</f>
        <v>Aimee Hays</v>
      </c>
      <c r="E51" t="str">
        <f>VLOOKUP(C51,[1]Entries!$A$2:$F$199,5)</f>
        <v>HUNTA</v>
      </c>
      <c r="F51" t="str">
        <f>VLOOKUP(C51,[1]Entries!$A$2:$F$199,4)</f>
        <v>U15G</v>
      </c>
      <c r="G51" s="4">
        <v>46.21</v>
      </c>
      <c r="H51" s="5"/>
    </row>
    <row r="52" spans="1:8" x14ac:dyDescent="0.3">
      <c r="A52" s="1"/>
      <c r="B52" s="3"/>
      <c r="C52">
        <v>37</v>
      </c>
      <c r="D52" t="str">
        <f>VLOOKUP(C52,[1]Entries!$A$2:$F$199,6)</f>
        <v>Tawananyasha Dumbura</v>
      </c>
      <c r="E52" t="str">
        <f>VLOOKUP(C52,[1]Entries!$A$2:$F$199,5)</f>
        <v>HAWCS</v>
      </c>
      <c r="F52" t="str">
        <f>VLOOKUP(C52,[1]Entries!$A$2:$F$199,4)</f>
        <v>U15G</v>
      </c>
      <c r="G52" s="4">
        <v>47.66</v>
      </c>
      <c r="H52" s="5"/>
    </row>
    <row r="53" spans="1:8" x14ac:dyDescent="0.3">
      <c r="A53" s="1"/>
      <c r="B53" s="3"/>
      <c r="G53" s="4"/>
      <c r="H53" s="5"/>
    </row>
    <row r="54" spans="1:8" x14ac:dyDescent="0.3">
      <c r="A54" s="1"/>
      <c r="B54" s="3"/>
      <c r="C54">
        <v>49</v>
      </c>
      <c r="D54" t="str">
        <f>VLOOKUP(C54,[1]Entries!$A$2:$F$199,6)</f>
        <v>Caleb Wilson</v>
      </c>
      <c r="E54" t="str">
        <f>VLOOKUP(C54,[1]Entries!$A$2:$F$199,5)</f>
        <v>ELYR</v>
      </c>
      <c r="F54" t="str">
        <f>VLOOKUP(C54,[1]Entries!$A$2:$F$199,4)</f>
        <v>U15B</v>
      </c>
      <c r="G54" s="4">
        <v>45.18</v>
      </c>
      <c r="H54" s="5"/>
    </row>
    <row r="55" spans="1:8" x14ac:dyDescent="0.3">
      <c r="A55" s="1"/>
      <c r="B55" s="3"/>
      <c r="C55">
        <v>85</v>
      </c>
      <c r="D55" t="str">
        <f>VLOOKUP(C55,[1]Entries!$A$2:$F$199,6)</f>
        <v>Mariam Kassem</v>
      </c>
      <c r="E55" t="str">
        <f>VLOOKUP(C55,[1]Entries!$A$2:$F$199,5)</f>
        <v>ELYR</v>
      </c>
      <c r="F55" t="str">
        <f>VLOOKUP(C55,[1]Entries!$A$2:$F$199,4)</f>
        <v>U17W</v>
      </c>
      <c r="G55" s="4">
        <v>45.49</v>
      </c>
      <c r="H55" s="5"/>
    </row>
    <row r="56" spans="1:8" x14ac:dyDescent="0.3">
      <c r="A56" s="1"/>
      <c r="B56" s="3"/>
      <c r="C56">
        <v>53</v>
      </c>
      <c r="D56" t="str">
        <f>VLOOKUP(C56,[1]Entries!$A$2:$F$199,6)</f>
        <v>George Smith</v>
      </c>
      <c r="E56" t="str">
        <f>VLOOKUP(C56,[1]Entries!$A$2:$F$199,5)</f>
        <v>ELYR</v>
      </c>
      <c r="F56" t="str">
        <f>VLOOKUP(C56,[1]Entries!$A$2:$F$199,4)</f>
        <v>U15B</v>
      </c>
      <c r="G56" s="4">
        <v>48</v>
      </c>
      <c r="H56" s="5"/>
    </row>
    <row r="57" spans="1:8" x14ac:dyDescent="0.3">
      <c r="A57" s="1"/>
      <c r="B57" s="3"/>
      <c r="C57">
        <v>48</v>
      </c>
      <c r="D57" t="str">
        <f>VLOOKUP(C57,[1]Entries!$A$2:$F$199,6)</f>
        <v>Annabel Lindsell</v>
      </c>
      <c r="E57" t="str">
        <f>VLOOKUP(C57,[1]Entries!$A$2:$F$199,5)</f>
        <v>HUNTA</v>
      </c>
      <c r="F57" t="str">
        <f>VLOOKUP(C57,[1]Entries!$A$2:$F$199,4)</f>
        <v>U15G</v>
      </c>
      <c r="G57" s="4">
        <v>48.21</v>
      </c>
      <c r="H57" s="5"/>
    </row>
    <row r="58" spans="1:8" x14ac:dyDescent="0.3">
      <c r="A58" s="1"/>
      <c r="B58" s="3"/>
      <c r="C58">
        <v>194</v>
      </c>
      <c r="D58" t="str">
        <f>VLOOKUP(C58,[1]Entries!$A$2:$F$199,6)</f>
        <v>Joey Bryant</v>
      </c>
      <c r="E58" t="str">
        <f>VLOOKUP(C58,[1]Entries!$A$2:$F$199,5)</f>
        <v>HUNTA</v>
      </c>
      <c r="F58" t="str">
        <f>VLOOKUP(C58,[1]Entries!$A$2:$F$199,4)</f>
        <v>U15B</v>
      </c>
      <c r="G58" s="4">
        <v>51.68</v>
      </c>
      <c r="H58" s="5"/>
    </row>
    <row r="59" spans="1:8" x14ac:dyDescent="0.3">
      <c r="A59" s="1"/>
      <c r="B59" s="3"/>
      <c r="C59">
        <v>86</v>
      </c>
      <c r="D59" t="str">
        <f>VLOOKUP(C59,[1]Entries!$A$2:$F$199,6)</f>
        <v>Isabella Robinson</v>
      </c>
      <c r="E59" t="str">
        <f>VLOOKUP(C59,[1]Entries!$A$2:$F$199,5)</f>
        <v>ELYR</v>
      </c>
      <c r="F59" t="str">
        <f>VLOOKUP(C59,[1]Entries!$A$2:$F$199,4)</f>
        <v>U15G</v>
      </c>
      <c r="G59" s="4" t="s">
        <v>83</v>
      </c>
      <c r="H59" s="5"/>
    </row>
    <row r="60" spans="1:8" x14ac:dyDescent="0.3">
      <c r="A60" s="1"/>
      <c r="B60" s="3"/>
      <c r="G60" s="5"/>
      <c r="H60" s="5"/>
    </row>
    <row r="61" spans="1:8" x14ac:dyDescent="0.3">
      <c r="A61" s="1">
        <v>400</v>
      </c>
      <c r="B61" s="3" t="s">
        <v>9</v>
      </c>
      <c r="C61">
        <v>64</v>
      </c>
      <c r="D61" t="str">
        <f>VLOOKUP(C61,[1]Entries!$A$2:$F$199,6)</f>
        <v>Thomas Abbott</v>
      </c>
      <c r="E61" t="str">
        <f>VLOOKUP(C61,[1]Entries!$A$2:$F$199,5)</f>
        <v>CAMCO</v>
      </c>
      <c r="F61" t="str">
        <f>VLOOKUP(C61,[1]Entries!$A$2:$F$199,4)</f>
        <v>U20M</v>
      </c>
      <c r="G61" s="4">
        <v>51.44</v>
      </c>
      <c r="H61" s="5"/>
    </row>
    <row r="62" spans="1:8" x14ac:dyDescent="0.3">
      <c r="A62" s="1"/>
      <c r="B62" s="3"/>
      <c r="C62">
        <v>92</v>
      </c>
      <c r="D62" t="str">
        <f>VLOOKUP(C62,[1]Entries!$A$2:$F$199,6)</f>
        <v>James Flint</v>
      </c>
      <c r="E62" t="str">
        <f>VLOOKUP(C62,[1]Entries!$A$2:$F$199,5)</f>
        <v>CHARN</v>
      </c>
      <c r="F62" t="str">
        <f>VLOOKUP(C62,[1]Entries!$A$2:$F$199,4)</f>
        <v>U17M</v>
      </c>
      <c r="G62" s="4">
        <v>51.79</v>
      </c>
      <c r="H62" s="5"/>
    </row>
    <row r="63" spans="1:8" x14ac:dyDescent="0.3">
      <c r="A63" s="1"/>
      <c r="B63" s="3"/>
      <c r="C63">
        <v>61</v>
      </c>
      <c r="D63" t="str">
        <f>VLOOKUP(C63,[1]Entries!$A$2:$F$199,6)</f>
        <v>Chung Tu</v>
      </c>
      <c r="E63" t="str">
        <f>VLOOKUP(C63,[1]Entries!$A$2:$F$199,5)</f>
        <v>CAMCO</v>
      </c>
      <c r="F63" t="str">
        <f>VLOOKUP(C63,[1]Entries!$A$2:$F$199,4)</f>
        <v>M35</v>
      </c>
      <c r="G63" s="4">
        <v>58.51</v>
      </c>
      <c r="H63" s="5"/>
    </row>
    <row r="64" spans="1:8" x14ac:dyDescent="0.3">
      <c r="A64" s="1"/>
      <c r="B64" s="3"/>
      <c r="G64" s="4"/>
      <c r="H64" s="5"/>
    </row>
    <row r="65" spans="1:8" x14ac:dyDescent="0.3">
      <c r="A65" s="1">
        <v>600</v>
      </c>
      <c r="B65" s="3" t="s">
        <v>10</v>
      </c>
      <c r="C65">
        <v>39</v>
      </c>
      <c r="D65" t="str">
        <f>VLOOKUP(C65,[1]Entries!$A$2:$F$199,6)</f>
        <v>Iris Purser</v>
      </c>
      <c r="E65" t="str">
        <f>VLOOKUP(C65,[1]Entries!$A$2:$F$199,5)</f>
        <v>BRJ</v>
      </c>
      <c r="F65" t="str">
        <f>VLOOKUP(C65,[1]Entries!$A$2:$F$199,4)</f>
        <v>U11G</v>
      </c>
      <c r="G65" s="6" t="s">
        <v>11</v>
      </c>
      <c r="H65" s="5"/>
    </row>
    <row r="66" spans="1:8" x14ac:dyDescent="0.3">
      <c r="A66" s="1"/>
      <c r="B66" s="3"/>
      <c r="C66">
        <v>90</v>
      </c>
      <c r="D66" t="str">
        <f>VLOOKUP(C66,[1]Entries!$A$2:$F$199,6)</f>
        <v>Ted Beardon</v>
      </c>
      <c r="E66">
        <f>VLOOKUP(C66,[1]Entries!$A$2:$F$199,5)</f>
        <v>0</v>
      </c>
      <c r="F66" t="str">
        <f>VLOOKUP(C66,[1]Entries!$A$2:$F$199,4)</f>
        <v>U11B</v>
      </c>
      <c r="G66" s="6" t="s">
        <v>12</v>
      </c>
      <c r="H66" s="5"/>
    </row>
    <row r="67" spans="1:8" x14ac:dyDescent="0.3">
      <c r="A67" s="1"/>
      <c r="B67" s="3"/>
      <c r="C67">
        <v>51</v>
      </c>
      <c r="D67" t="str">
        <f>VLOOKUP(C67,[1]Entries!$A$2:$F$199,6)</f>
        <v>Annabel Clarke</v>
      </c>
      <c r="E67" t="str">
        <f>VLOOKUP(C67,[1]Entries!$A$2:$F$199,5)</f>
        <v>ELYR</v>
      </c>
      <c r="F67" t="str">
        <f>VLOOKUP(C67,[1]Entries!$A$2:$F$199,4)</f>
        <v>U11G</v>
      </c>
      <c r="G67" s="6" t="s">
        <v>13</v>
      </c>
      <c r="H67" s="5"/>
    </row>
    <row r="68" spans="1:8" x14ac:dyDescent="0.3">
      <c r="A68" s="1"/>
      <c r="B68" s="3"/>
      <c r="C68">
        <v>66</v>
      </c>
      <c r="D68" t="str">
        <f>VLOOKUP(C68,[1]Entries!$A$2:$F$199,6)</f>
        <v>Eleanor Newman</v>
      </c>
      <c r="E68" t="str">
        <f>VLOOKUP(C68,[1]Entries!$A$2:$F$199,5)</f>
        <v>HUNTA</v>
      </c>
      <c r="F68" t="str">
        <f>VLOOKUP(C68,[1]Entries!$A$2:$F$199,4)</f>
        <v>U11G</v>
      </c>
      <c r="G68" s="6" t="s">
        <v>14</v>
      </c>
      <c r="H68" s="5"/>
    </row>
    <row r="69" spans="1:8" x14ac:dyDescent="0.3">
      <c r="A69" s="1"/>
      <c r="B69" s="3"/>
      <c r="G69" s="4"/>
      <c r="H69" s="5"/>
    </row>
    <row r="70" spans="1:8" x14ac:dyDescent="0.3">
      <c r="A70" s="1">
        <v>800</v>
      </c>
      <c r="B70" s="3" t="s">
        <v>8</v>
      </c>
      <c r="C70">
        <v>81</v>
      </c>
      <c r="D70" t="str">
        <f>VLOOKUP(C70,[1]Entries!$A$2:$F$199,6)</f>
        <v>Arthur Ouchouche</v>
      </c>
      <c r="E70" t="str">
        <f>VLOOKUP(C70,[1]Entries!$A$2:$F$199,5)</f>
        <v>CAMCO</v>
      </c>
      <c r="F70" t="str">
        <f>VLOOKUP(C70,[1]Entries!$A$2:$F$199,4)</f>
        <v>U17M</v>
      </c>
      <c r="G70" s="6" t="s">
        <v>15</v>
      </c>
      <c r="H70" s="5"/>
    </row>
    <row r="71" spans="1:8" x14ac:dyDescent="0.3">
      <c r="A71" s="1"/>
      <c r="B71" s="3"/>
      <c r="C71">
        <v>55</v>
      </c>
      <c r="D71" t="str">
        <f>VLOOKUP(C71,[1]Entries!$A$2:$F$199,6)</f>
        <v>George Connell</v>
      </c>
      <c r="E71" t="str">
        <f>VLOOKUP(C71,[1]Entries!$A$2:$F$199,5)</f>
        <v>HUNTA</v>
      </c>
      <c r="F71" t="str">
        <f>VLOOKUP(C71,[1]Entries!$A$2:$F$199,4)</f>
        <v>U15B</v>
      </c>
      <c r="G71" s="6" t="s">
        <v>16</v>
      </c>
      <c r="H71" s="5"/>
    </row>
    <row r="72" spans="1:8" x14ac:dyDescent="0.3">
      <c r="A72" s="1"/>
      <c r="B72" s="3"/>
      <c r="C72">
        <v>19</v>
      </c>
      <c r="D72" t="str">
        <f>VLOOKUP(C72,[1]Entries!$A$2:$F$199,6)</f>
        <v>Alexander Smith</v>
      </c>
      <c r="E72" t="str">
        <f>VLOOKUP(C72,[1]Entries!$A$2:$F$199,5)</f>
        <v>CAMCO</v>
      </c>
      <c r="F72" t="str">
        <f>VLOOKUP(C72,[1]Entries!$A$2:$F$199,4)</f>
        <v>U15B</v>
      </c>
      <c r="G72" s="6" t="s">
        <v>17</v>
      </c>
      <c r="H72" s="5"/>
    </row>
    <row r="73" spans="1:8" x14ac:dyDescent="0.3">
      <c r="A73" s="1"/>
      <c r="B73" s="3"/>
      <c r="C73">
        <v>73</v>
      </c>
      <c r="D73" t="str">
        <f>VLOOKUP(C73,[1]Entries!$A$2:$F$199,6)</f>
        <v>Frankie Benstead</v>
      </c>
      <c r="E73" t="str">
        <f>VLOOKUP(C73,[1]Entries!$A$2:$F$199,5)</f>
        <v>HUNTA</v>
      </c>
      <c r="F73" t="str">
        <f>VLOOKUP(C73,[1]Entries!$A$2:$F$199,4)</f>
        <v>U15B</v>
      </c>
      <c r="G73" s="6" t="s">
        <v>18</v>
      </c>
      <c r="H73" s="5"/>
    </row>
    <row r="74" spans="1:8" x14ac:dyDescent="0.3">
      <c r="A74" s="1"/>
      <c r="B74" s="3"/>
      <c r="C74">
        <v>30</v>
      </c>
      <c r="D74" t="str">
        <f>VLOOKUP(C74,[1]Entries!$A$2:$F$199,6)</f>
        <v>Lexi Harrison</v>
      </c>
      <c r="E74" t="str">
        <f>VLOOKUP(C74,[1]Entries!$A$2:$F$199,5)</f>
        <v>CAMCO</v>
      </c>
      <c r="F74" t="str">
        <f>VLOOKUP(C74,[1]Entries!$A$2:$F$199,4)</f>
        <v>U17W</v>
      </c>
      <c r="G74" s="6" t="s">
        <v>19</v>
      </c>
      <c r="H74" s="5"/>
    </row>
    <row r="75" spans="1:8" x14ac:dyDescent="0.3">
      <c r="A75" s="1"/>
      <c r="B75" s="3"/>
      <c r="C75">
        <v>63</v>
      </c>
      <c r="D75" t="str">
        <f>VLOOKUP(C75,[1]Entries!$A$2:$F$199,6)</f>
        <v>Iris Williams</v>
      </c>
      <c r="E75" t="str">
        <f>VLOOKUP(C75,[1]Entries!$A$2:$F$199,5)</f>
        <v>CAMBH</v>
      </c>
      <c r="F75" t="str">
        <f>VLOOKUP(C75,[1]Entries!$A$2:$F$199,4)</f>
        <v>U15G</v>
      </c>
      <c r="G75" s="6" t="s">
        <v>20</v>
      </c>
      <c r="H75" s="5"/>
    </row>
    <row r="76" spans="1:8" x14ac:dyDescent="0.3">
      <c r="A76" s="1"/>
      <c r="B76" s="3"/>
      <c r="C76">
        <v>189</v>
      </c>
      <c r="D76" t="str">
        <f>VLOOKUP(C76,[1]Entries!$A$2:$F$199,6)</f>
        <v>Daniel Brook</v>
      </c>
      <c r="E76" t="str">
        <f>VLOOKUP(C76,[1]Entries!$A$2:$F$199,5)</f>
        <v>HUNTA</v>
      </c>
      <c r="F76" t="str">
        <f>VLOOKUP(C76,[1]Entries!$A$2:$F$199,4)</f>
        <v>U15B</v>
      </c>
      <c r="G76" s="6" t="s">
        <v>21</v>
      </c>
      <c r="H76" s="5"/>
    </row>
    <row r="77" spans="1:8" x14ac:dyDescent="0.3">
      <c r="A77" s="1"/>
      <c r="B77" s="3"/>
      <c r="G77" s="6"/>
      <c r="H77" s="5"/>
    </row>
    <row r="78" spans="1:8" x14ac:dyDescent="0.3">
      <c r="A78" s="1"/>
      <c r="B78" s="3"/>
      <c r="C78">
        <v>191</v>
      </c>
      <c r="D78" t="str">
        <f>VLOOKUP(C78,[1]Entries!$A$2:$F$199,6)</f>
        <v>Luke Wood</v>
      </c>
      <c r="E78" t="str">
        <f>VLOOKUP(C78,[1]Entries!$A$2:$F$199,5)</f>
        <v>HUNTA</v>
      </c>
      <c r="F78" t="str">
        <f>VLOOKUP(C78,[1]Entries!$A$2:$F$199,4)</f>
        <v>U13B</v>
      </c>
      <c r="G78" s="6" t="s">
        <v>22</v>
      </c>
      <c r="H78" s="5"/>
    </row>
    <row r="79" spans="1:8" x14ac:dyDescent="0.3">
      <c r="A79" s="1"/>
      <c r="B79" s="3"/>
      <c r="C79">
        <v>181</v>
      </c>
      <c r="D79" t="str">
        <f>VLOOKUP(C79,[1]Entries!$A$2:$F$199,6)</f>
        <v>Freya Harris</v>
      </c>
      <c r="E79" t="str">
        <f>VLOOKUP(C79,[1]Entries!$A$2:$F$199,5)</f>
        <v>HUNTA</v>
      </c>
      <c r="F79" t="str">
        <f>VLOOKUP(C79,[1]Entries!$A$2:$F$199,4)</f>
        <v>U15G</v>
      </c>
      <c r="G79" s="6" t="s">
        <v>23</v>
      </c>
      <c r="H79" s="5"/>
    </row>
    <row r="80" spans="1:8" x14ac:dyDescent="0.3">
      <c r="A80" s="1"/>
      <c r="B80" s="3"/>
      <c r="C80">
        <v>24</v>
      </c>
      <c r="D80" t="str">
        <f>VLOOKUP(C80,[1]Entries!$A$2:$F$199,6)</f>
        <v>Ruby Rae-Smith</v>
      </c>
      <c r="E80" t="str">
        <f>VLOOKUP(C80,[1]Entries!$A$2:$F$199,5)</f>
        <v>ELYR</v>
      </c>
      <c r="F80" t="str">
        <f>VLOOKUP(C80,[1]Entries!$A$2:$F$199,4)</f>
        <v>U15G</v>
      </c>
      <c r="G80" s="6" t="s">
        <v>24</v>
      </c>
      <c r="H80" s="5"/>
    </row>
    <row r="81" spans="1:9" x14ac:dyDescent="0.3">
      <c r="A81" s="1"/>
      <c r="B81" s="3"/>
      <c r="C81">
        <v>188</v>
      </c>
      <c r="D81" t="str">
        <f>VLOOKUP(C81,[1]Entries!$A$2:$F$199,6)</f>
        <v>Maya McNelis</v>
      </c>
      <c r="E81" t="str">
        <f>VLOOKUP(C81,[1]Entries!$A$2:$F$199,5)</f>
        <v>RCHAT</v>
      </c>
      <c r="F81" t="str">
        <f>VLOOKUP(C81,[1]Entries!$A$2:$F$199,4)</f>
        <v>U17W</v>
      </c>
      <c r="G81" s="6" t="s">
        <v>25</v>
      </c>
      <c r="H81" s="5"/>
    </row>
    <row r="82" spans="1:9" x14ac:dyDescent="0.3">
      <c r="A82" s="1"/>
      <c r="B82" s="3"/>
      <c r="C82">
        <v>95</v>
      </c>
      <c r="D82" t="str">
        <f>VLOOKUP(C82,[1]Entries!$A$2:$F$199,6)</f>
        <v>Imogen Reddish</v>
      </c>
      <c r="E82" t="str">
        <f>VLOOKUP(C82,[1]Entries!$A$2:$F$199,5)</f>
        <v>HUNTA</v>
      </c>
      <c r="F82" t="str">
        <f>VLOOKUP(C82,[1]Entries!$A$2:$F$199,4)</f>
        <v>U15G</v>
      </c>
      <c r="G82" s="6" t="s">
        <v>26</v>
      </c>
      <c r="H82" s="5"/>
    </row>
    <row r="83" spans="1:9" x14ac:dyDescent="0.3">
      <c r="A83" s="1"/>
      <c r="B83" s="3"/>
      <c r="C83">
        <v>62</v>
      </c>
      <c r="D83" t="str">
        <f>VLOOKUP(C83,[1]Entries!$A$2:$F$199,6)</f>
        <v>Casper Vialls</v>
      </c>
      <c r="E83" t="str">
        <f>VLOOKUP(C83,[1]Entries!$A$2:$F$199,5)</f>
        <v>ELYR</v>
      </c>
      <c r="F83" t="str">
        <f>VLOOKUP(C83,[1]Entries!$A$2:$F$199,4)</f>
        <v>U13B</v>
      </c>
      <c r="G83" s="6" t="s">
        <v>27</v>
      </c>
      <c r="H83" s="5"/>
    </row>
    <row r="84" spans="1:9" x14ac:dyDescent="0.3">
      <c r="A84" s="1"/>
      <c r="B84" s="3"/>
      <c r="C84">
        <v>89</v>
      </c>
      <c r="D84" t="str">
        <f>VLOOKUP(C84,[1]Entries!$A$2:$F$199,6)</f>
        <v>Toby Beardon</v>
      </c>
      <c r="E84" t="str">
        <f>VLOOKUP(C84,[1]Entries!$A$2:$F$199,5)</f>
        <v>ELYR</v>
      </c>
      <c r="F84" t="str">
        <f>VLOOKUP(C84,[1]Entries!$A$2:$F$199,4)</f>
        <v>U13B</v>
      </c>
      <c r="G84" s="6" t="s">
        <v>28</v>
      </c>
      <c r="H84" s="5"/>
    </row>
    <row r="85" spans="1:9" x14ac:dyDescent="0.3">
      <c r="A85" s="1"/>
      <c r="B85" s="3"/>
      <c r="G85" s="6"/>
      <c r="H85" s="5"/>
      <c r="I85" t="s">
        <v>86</v>
      </c>
    </row>
    <row r="86" spans="1:9" x14ac:dyDescent="0.3">
      <c r="A86" s="1"/>
      <c r="B86" s="3"/>
      <c r="C86">
        <v>58</v>
      </c>
      <c r="D86" t="str">
        <f>VLOOKUP(C86,[1]Entries!$A$2:$F$199,6)</f>
        <v>Charlie Irons</v>
      </c>
      <c r="E86" t="str">
        <f>VLOOKUP(C86,[1]Entries!$A$2:$F$199,5)</f>
        <v>HUNTA</v>
      </c>
      <c r="F86" t="str">
        <f>VLOOKUP(C86,[1]Entries!$A$2:$F$199,4)</f>
        <v>U15B</v>
      </c>
      <c r="G86" s="6" t="s">
        <v>29</v>
      </c>
      <c r="H86" s="5"/>
    </row>
    <row r="87" spans="1:9" x14ac:dyDescent="0.3">
      <c r="A87" s="1"/>
      <c r="B87" s="3"/>
      <c r="C87">
        <v>180</v>
      </c>
      <c r="D87" t="str">
        <f>VLOOKUP(C87,[1]Entries!$A$2:$F$199,6)</f>
        <v>Rebecca Smith</v>
      </c>
      <c r="E87" t="str">
        <f>VLOOKUP(C87,[1]Entries!$A$2:$F$199,5)</f>
        <v>HUNTA</v>
      </c>
      <c r="F87" t="str">
        <f>VLOOKUP(C87,[1]Entries!$A$2:$F$199,4)</f>
        <v>U15G</v>
      </c>
      <c r="G87" s="6" t="s">
        <v>30</v>
      </c>
      <c r="H87" s="5"/>
    </row>
    <row r="88" spans="1:9" x14ac:dyDescent="0.3">
      <c r="A88" s="1"/>
      <c r="B88" s="3"/>
      <c r="C88">
        <v>53</v>
      </c>
      <c r="D88" t="str">
        <f>VLOOKUP(C88,[1]Entries!$A$2:$F$199,6)</f>
        <v>George Smith</v>
      </c>
      <c r="E88" t="str">
        <f>VLOOKUP(C88,[1]Entries!$A$2:$F$199,5)</f>
        <v>ELYR</v>
      </c>
      <c r="F88" t="str">
        <f>VLOOKUP(C88,[1]Entries!$A$2:$F$199,4)</f>
        <v>U15B</v>
      </c>
      <c r="G88" s="6" t="s">
        <v>31</v>
      </c>
      <c r="H88" s="5"/>
    </row>
    <row r="89" spans="1:9" x14ac:dyDescent="0.3">
      <c r="A89" s="1"/>
      <c r="B89" s="3"/>
      <c r="C89">
        <v>57</v>
      </c>
      <c r="D89" t="str">
        <f>VLOOKUP(C89,[1]Entries!$A$2:$F$199,6)</f>
        <v>Immy Wood</v>
      </c>
      <c r="E89" t="str">
        <f>VLOOKUP(C89,[1]Entries!$A$2:$F$199,5)</f>
        <v>HUNTA</v>
      </c>
      <c r="F89" t="str">
        <f>VLOOKUP(C89,[1]Entries!$A$2:$F$199,4)</f>
        <v>U13G</v>
      </c>
      <c r="G89" s="6" t="s">
        <v>32</v>
      </c>
      <c r="H89" s="5"/>
    </row>
    <row r="90" spans="1:9" x14ac:dyDescent="0.3">
      <c r="A90" s="1"/>
      <c r="B90" s="3"/>
      <c r="C90">
        <v>22</v>
      </c>
      <c r="D90" t="str">
        <f>VLOOKUP(C90,[1]Entries!$A$2:$F$199,6)</f>
        <v>Connie Abraham</v>
      </c>
      <c r="E90" t="str">
        <f>VLOOKUP(C90,[1]Entries!$A$2:$F$199,5)</f>
        <v>ELYR</v>
      </c>
      <c r="F90" t="str">
        <f>VLOOKUP(C90,[1]Entries!$A$2:$F$199,4)</f>
        <v>U13G</v>
      </c>
      <c r="G90" s="6" t="s">
        <v>84</v>
      </c>
      <c r="H90" s="5"/>
    </row>
    <row r="91" spans="1:9" x14ac:dyDescent="0.3">
      <c r="A91" s="1"/>
      <c r="B91" s="3"/>
      <c r="C91">
        <v>183</v>
      </c>
      <c r="D91" t="str">
        <f>VLOOKUP(C91,[1]Entries!$A$2:$F$199,6)</f>
        <v>Rupert Allen</v>
      </c>
      <c r="E91" t="str">
        <f>VLOOKUP(C91,[1]Entries!$A$2:$F$199,5)</f>
        <v>HUNTA</v>
      </c>
      <c r="F91" t="str">
        <f>VLOOKUP(C91,[1]Entries!$A$2:$F$199,4)</f>
        <v>U15B</v>
      </c>
      <c r="G91" s="6" t="s">
        <v>33</v>
      </c>
      <c r="H91" s="5"/>
    </row>
    <row r="92" spans="1:9" x14ac:dyDescent="0.3">
      <c r="A92" s="1"/>
      <c r="B92" s="3"/>
      <c r="G92" s="4"/>
      <c r="H92" s="5"/>
    </row>
    <row r="93" spans="1:9" x14ac:dyDescent="0.3">
      <c r="A93" s="1" t="s">
        <v>34</v>
      </c>
      <c r="B93" s="3" t="s">
        <v>8</v>
      </c>
      <c r="C93">
        <v>192</v>
      </c>
      <c r="D93" t="str">
        <f>VLOOKUP(C93,[1]Entries!$A$2:$F$199,6)</f>
        <v>Jeremy Dempsey</v>
      </c>
      <c r="E93" t="str">
        <f>VLOOKUP(C93,[1]Entries!$A$2:$F$199,5)</f>
        <v>SBH</v>
      </c>
      <c r="F93" t="str">
        <f>VLOOKUP(C93,[1]Entries!$A$2:$F$199,4)</f>
        <v>SM</v>
      </c>
      <c r="G93" s="6" t="s">
        <v>35</v>
      </c>
      <c r="H93" s="5"/>
    </row>
    <row r="94" spans="1:9" x14ac:dyDescent="0.3">
      <c r="A94" s="1"/>
      <c r="B94" s="3"/>
      <c r="C94">
        <v>8</v>
      </c>
      <c r="D94" t="str">
        <f>VLOOKUP(C94,[1]Entries!$A$2:$F$199,6)</f>
        <v>Christopher Smith</v>
      </c>
      <c r="E94" t="str">
        <f>VLOOKUP(C94,[1]Entries!$A$2:$F$199,5)</f>
        <v>HUNTA</v>
      </c>
      <c r="F94" t="str">
        <f>VLOOKUP(C94,[1]Entries!$A$2:$F$199,4)</f>
        <v>SM</v>
      </c>
      <c r="G94" s="6" t="s">
        <v>36</v>
      </c>
      <c r="H94" s="5"/>
    </row>
    <row r="95" spans="1:9" x14ac:dyDescent="0.3">
      <c r="A95" s="1"/>
      <c r="B95" s="3"/>
      <c r="C95">
        <v>93</v>
      </c>
      <c r="D95" t="str">
        <f>VLOOKUP(C95,[1]Entries!$A$2:$F$199,6)</f>
        <v>Cillian Doherty</v>
      </c>
      <c r="E95" t="str">
        <f>VLOOKUP(C95,[1]Entries!$A$2:$F$199,5)</f>
        <v>CAMCO</v>
      </c>
      <c r="F95" t="str">
        <f>VLOOKUP(C95,[1]Entries!$A$2:$F$199,4)</f>
        <v>SM</v>
      </c>
      <c r="G95" s="6" t="s">
        <v>85</v>
      </c>
      <c r="H95" s="5"/>
    </row>
    <row r="96" spans="1:9" x14ac:dyDescent="0.3">
      <c r="A96" s="1"/>
      <c r="B96" s="3"/>
      <c r="C96">
        <v>12</v>
      </c>
      <c r="D96" t="str">
        <f>VLOOKUP(C96,[1]Entries!$A$2:$F$199,6)</f>
        <v>Martin Amos</v>
      </c>
      <c r="E96" t="str">
        <f>VLOOKUP(C96,[1]Entries!$A$2:$F$199,5)</f>
        <v>HUNTA</v>
      </c>
      <c r="F96" t="str">
        <f>VLOOKUP(C96,[1]Entries!$A$2:$F$199,4)</f>
        <v>M40</v>
      </c>
      <c r="G96" s="6" t="s">
        <v>37</v>
      </c>
      <c r="H96" s="5"/>
    </row>
    <row r="97" spans="1:8" x14ac:dyDescent="0.3">
      <c r="A97" s="1"/>
      <c r="B97" s="3"/>
      <c r="C97">
        <v>18</v>
      </c>
      <c r="D97" t="str">
        <f>VLOOKUP(C97,[1]Entries!$A$2:$F$199,6)</f>
        <v>James Orrell</v>
      </c>
      <c r="E97" t="str">
        <f>VLOOKUP(C97,[1]Entries!$A$2:$F$199,5)</f>
        <v>HUNTA</v>
      </c>
      <c r="F97" t="str">
        <f>VLOOKUP(C97,[1]Entries!$A$2:$F$199,4)</f>
        <v>SM</v>
      </c>
      <c r="G97" s="6" t="s">
        <v>38</v>
      </c>
      <c r="H97" s="5"/>
    </row>
    <row r="98" spans="1:8" x14ac:dyDescent="0.3">
      <c r="A98" s="1"/>
      <c r="B98" s="3"/>
      <c r="C98">
        <v>17</v>
      </c>
      <c r="D98" t="str">
        <f>VLOOKUP(C98,[1]Entries!$A$2:$F$199,6)</f>
        <v>Darren Preston</v>
      </c>
      <c r="E98" t="str">
        <f>VLOOKUP(C98,[1]Entries!$A$2:$F$199,5)</f>
        <v>HUNTA</v>
      </c>
      <c r="F98" t="str">
        <f>VLOOKUP(C98,[1]Entries!$A$2:$F$199,4)</f>
        <v>M45</v>
      </c>
      <c r="G98" s="6" t="s">
        <v>39</v>
      </c>
      <c r="H98" s="5"/>
    </row>
    <row r="99" spans="1:8" x14ac:dyDescent="0.3">
      <c r="A99" s="1"/>
      <c r="B99" s="3"/>
      <c r="C99">
        <v>50</v>
      </c>
      <c r="D99" t="str">
        <f>VLOOKUP(C99,[1]Entries!$A$2:$F$199,6)</f>
        <v>Dylan Robins</v>
      </c>
      <c r="E99" t="str">
        <f>VLOOKUP(C99,[1]Entries!$A$2:$F$199,5)</f>
        <v>CHELM</v>
      </c>
      <c r="F99" t="str">
        <f>VLOOKUP(C99,[1]Entries!$A$2:$F$199,4)</f>
        <v>U17M</v>
      </c>
      <c r="G99" s="6" t="s">
        <v>40</v>
      </c>
      <c r="H99" s="5"/>
    </row>
    <row r="100" spans="1:8" x14ac:dyDescent="0.3">
      <c r="A100" s="1"/>
      <c r="B100" s="3"/>
      <c r="C100">
        <v>190</v>
      </c>
      <c r="D100" t="str">
        <f>VLOOKUP(C100,[1]Entries!$A$2:$F$199,6)</f>
        <v>Silas Wright</v>
      </c>
      <c r="E100" t="str">
        <f>VLOOKUP(C100,[1]Entries!$A$2:$F$199,5)</f>
        <v>CAMCO</v>
      </c>
      <c r="F100" t="str">
        <f>VLOOKUP(C100,[1]Entries!$A$2:$F$199,4)</f>
        <v>U17M</v>
      </c>
      <c r="G100" s="6" t="s">
        <v>41</v>
      </c>
      <c r="H100" s="5"/>
    </row>
    <row r="101" spans="1:8" x14ac:dyDescent="0.3">
      <c r="A101" s="1"/>
      <c r="B101" s="3"/>
      <c r="C101">
        <v>21</v>
      </c>
      <c r="D101" t="str">
        <f>VLOOKUP(C101,[1]Entries!$A$2:$F$199,6)</f>
        <v>Niall Jackson</v>
      </c>
      <c r="E101" t="str">
        <f>VLOOKUP(C101,[1]Entries!$A$2:$F$199,5)</f>
        <v>MARCH</v>
      </c>
      <c r="F101" t="str">
        <f>VLOOKUP(C101,[1]Entries!$A$2:$F$199,4)</f>
        <v>SM</v>
      </c>
      <c r="G101" s="6" t="s">
        <v>42</v>
      </c>
      <c r="H101" s="5"/>
    </row>
    <row r="102" spans="1:8" x14ac:dyDescent="0.3">
      <c r="A102" s="1"/>
      <c r="B102" s="3"/>
      <c r="C102">
        <v>23</v>
      </c>
      <c r="D102" t="str">
        <f>VLOOKUP(C102,[1]Entries!$A$2:$F$199,6)</f>
        <v>Richard Bevan</v>
      </c>
      <c r="E102" t="str">
        <f>VLOOKUP(C102,[1]Entries!$A$2:$F$199,5)</f>
        <v>BIG</v>
      </c>
      <c r="F102" t="str">
        <f>VLOOKUP(C102,[1]Entries!$A$2:$F$199,4)</f>
        <v>M35</v>
      </c>
      <c r="G102" s="6" t="s">
        <v>43</v>
      </c>
      <c r="H102" s="5"/>
    </row>
    <row r="103" spans="1:8" x14ac:dyDescent="0.3">
      <c r="A103" s="1"/>
      <c r="B103" s="3"/>
      <c r="G103" s="6"/>
      <c r="H103" s="5"/>
    </row>
    <row r="104" spans="1:8" x14ac:dyDescent="0.3">
      <c r="A104" s="1"/>
      <c r="B104" s="3"/>
      <c r="C104">
        <v>33</v>
      </c>
      <c r="D104" t="str">
        <f>VLOOKUP(C104,[1]Entries!$A$2:$F$199,6)</f>
        <v>Simon Bowman</v>
      </c>
      <c r="E104" t="str">
        <f>VLOOKUP(C104,[1]Entries!$A$2:$F$199,5)</f>
        <v>HUNTA</v>
      </c>
      <c r="F104" t="str">
        <f>VLOOKUP(C104,[1]Entries!$A$2:$F$199,4)</f>
        <v>M35</v>
      </c>
      <c r="G104" s="6" t="s">
        <v>44</v>
      </c>
      <c r="H104" s="5"/>
    </row>
    <row r="105" spans="1:8" x14ac:dyDescent="0.3">
      <c r="A105" s="1"/>
      <c r="B105" s="3"/>
      <c r="C105">
        <v>79</v>
      </c>
      <c r="D105" t="str">
        <f>VLOOKUP(C105,[1]Entries!$A$2:$F$199,6)</f>
        <v>Aaron Hawkins</v>
      </c>
      <c r="E105" t="str">
        <f>VLOOKUP(C105,[1]Entries!$A$2:$F$199,5)</f>
        <v>HUNTA</v>
      </c>
      <c r="F105" t="str">
        <f>VLOOKUP(C105,[1]Entries!$A$2:$F$199,4)</f>
        <v>U17M</v>
      </c>
      <c r="G105" s="6" t="s">
        <v>45</v>
      </c>
      <c r="H105" s="5"/>
    </row>
    <row r="106" spans="1:8" x14ac:dyDescent="0.3">
      <c r="A106" s="1"/>
      <c r="B106" s="3"/>
      <c r="C106">
        <v>185</v>
      </c>
      <c r="D106" t="str">
        <f>VLOOKUP(C106,[1]Entries!$A$2:$F$199,6)</f>
        <v>Jasmine Christmas</v>
      </c>
      <c r="E106" t="str">
        <f>VLOOKUP(C106,[1]Entries!$A$2:$F$199,5)</f>
        <v>CAMCO</v>
      </c>
      <c r="F106" t="str">
        <f>VLOOKUP(C106,[1]Entries!$A$2:$F$199,4)</f>
        <v>U15G</v>
      </c>
      <c r="G106" s="6" t="s">
        <v>46</v>
      </c>
      <c r="H106" s="5"/>
    </row>
    <row r="107" spans="1:8" x14ac:dyDescent="0.3">
      <c r="A107" s="1"/>
      <c r="B107" s="3"/>
      <c r="C107">
        <v>34</v>
      </c>
      <c r="D107" t="str">
        <f>VLOOKUP(C107,[1]Entries!$A$2:$F$199,6)</f>
        <v>Finnley Williams</v>
      </c>
      <c r="E107" t="str">
        <f>VLOOKUP(C107,[1]Entries!$A$2:$F$199,5)</f>
        <v>HUNTA</v>
      </c>
      <c r="F107" t="str">
        <f>VLOOKUP(C107,[1]Entries!$A$2:$F$199,4)</f>
        <v>U17M</v>
      </c>
      <c r="G107" s="6" t="s">
        <v>47</v>
      </c>
      <c r="H107" s="5"/>
    </row>
    <row r="108" spans="1:8" x14ac:dyDescent="0.3">
      <c r="A108" s="1"/>
      <c r="B108" s="3"/>
      <c r="C108">
        <v>75</v>
      </c>
      <c r="D108" t="str">
        <f>VLOOKUP(C108,[1]Entries!$A$2:$F$199,6)</f>
        <v>Elke Hausler</v>
      </c>
      <c r="E108" t="str">
        <f>VLOOKUP(C108,[1]Entries!$A$2:$F$199,5)</f>
        <v>NEWMJ</v>
      </c>
      <c r="F108" t="str">
        <f>VLOOKUP(C108,[1]Entries!$A$2:$F$199,4)</f>
        <v>W60</v>
      </c>
      <c r="G108" s="6" t="s">
        <v>87</v>
      </c>
      <c r="H108" s="5"/>
    </row>
    <row r="109" spans="1:8" x14ac:dyDescent="0.3">
      <c r="A109" s="1"/>
      <c r="B109" s="3"/>
      <c r="C109">
        <v>91</v>
      </c>
      <c r="D109" t="str">
        <f>VLOOKUP(C109,[1]Entries!$A$2:$F$199,6)</f>
        <v>Jim Stocker</v>
      </c>
      <c r="E109" t="str">
        <f>VLOOKUP(C109,[1]Entries!$A$2:$F$199,5)</f>
        <v>HUNTA</v>
      </c>
      <c r="F109" t="str">
        <f>VLOOKUP(C109,[1]Entries!$A$2:$F$199,4)</f>
        <v>M70</v>
      </c>
      <c r="G109" s="6" t="s">
        <v>48</v>
      </c>
      <c r="H109" s="5"/>
    </row>
    <row r="110" spans="1:8" x14ac:dyDescent="0.3">
      <c r="A110" s="1"/>
      <c r="B110" s="3"/>
      <c r="C110">
        <v>82</v>
      </c>
      <c r="D110" t="str">
        <f>VLOOKUP(C110,[1]Entries!$A$2:$F$199,6)</f>
        <v>Jo Chatwood</v>
      </c>
      <c r="E110" t="str">
        <f>VLOOKUP(C110,[1]Entries!$A$2:$F$199,5)</f>
        <v>HUNTA</v>
      </c>
      <c r="F110" t="str">
        <f>VLOOKUP(C110,[1]Entries!$A$2:$F$199,4)</f>
        <v>SW</v>
      </c>
      <c r="G110" s="6" t="s">
        <v>49</v>
      </c>
      <c r="H110" s="5"/>
    </row>
    <row r="111" spans="1:8" x14ac:dyDescent="0.3">
      <c r="A111" s="1"/>
      <c r="B111" s="3"/>
      <c r="G111" s="6"/>
      <c r="H111" s="5"/>
    </row>
    <row r="112" spans="1:8" x14ac:dyDescent="0.3">
      <c r="A112" s="1" t="s">
        <v>50</v>
      </c>
      <c r="B112" s="3" t="s">
        <v>51</v>
      </c>
      <c r="C112">
        <v>39</v>
      </c>
      <c r="D112" t="str">
        <f>VLOOKUP(C112,[1]Entries!$A$2:$F$199,6)</f>
        <v>Iris Purser</v>
      </c>
      <c r="E112" t="str">
        <f>VLOOKUP(C112,[1]Entries!$A$2:$F$199,5)</f>
        <v>BRJ</v>
      </c>
      <c r="F112" t="str">
        <f>VLOOKUP(C112,[1]Entries!$A$2:$F$199,4)</f>
        <v>U11G</v>
      </c>
      <c r="G112" s="6" t="s">
        <v>52</v>
      </c>
      <c r="H112" s="5"/>
    </row>
    <row r="113" spans="1:8" x14ac:dyDescent="0.3">
      <c r="A113" s="1"/>
      <c r="B113" s="3"/>
      <c r="C113">
        <v>66</v>
      </c>
      <c r="D113" t="str">
        <f>VLOOKUP(C113,[1]Entries!$A$2:$F$199,6)</f>
        <v>Eleanor Newman</v>
      </c>
      <c r="E113" t="str">
        <f>VLOOKUP(C113,[1]Entries!$A$2:$F$199,5)</f>
        <v>HUNTA</v>
      </c>
      <c r="F113" t="str">
        <f>VLOOKUP(C113,[1]Entries!$A$2:$F$199,4)</f>
        <v>U11G</v>
      </c>
      <c r="G113" s="6" t="s">
        <v>53</v>
      </c>
      <c r="H113" s="5"/>
    </row>
    <row r="114" spans="1:8" x14ac:dyDescent="0.3">
      <c r="A114" s="1"/>
      <c r="B114" s="3"/>
      <c r="G114" s="4"/>
      <c r="H114" s="5"/>
    </row>
    <row r="115" spans="1:8" x14ac:dyDescent="0.3">
      <c r="A115" s="1" t="s">
        <v>54</v>
      </c>
      <c r="B115" s="3" t="s">
        <v>55</v>
      </c>
      <c r="C115">
        <v>69</v>
      </c>
      <c r="D115" t="str">
        <f>VLOOKUP(C115,[1]Entries!$A$2:$F$199,6)</f>
        <v>Neil Carrington</v>
      </c>
      <c r="E115" t="str">
        <f>VLOOKUP(C115,[1]Entries!$A$2:$F$199,5)</f>
        <v>HUNTA</v>
      </c>
      <c r="F115" t="str">
        <f>VLOOKUP(C115,[1]Entries!$A$2:$F$199,4)</f>
        <v>M50</v>
      </c>
      <c r="G115" s="6" t="s">
        <v>56</v>
      </c>
      <c r="H115" s="5"/>
    </row>
    <row r="116" spans="1:8" x14ac:dyDescent="0.3">
      <c r="A116" s="1"/>
      <c r="B116" s="3"/>
      <c r="C116">
        <v>20</v>
      </c>
      <c r="D116" t="str">
        <f>VLOOKUP(C116,[1]Entries!$A$2:$F$199,6)</f>
        <v>Lola Van Baaren</v>
      </c>
      <c r="E116" t="str">
        <f>VLOOKUP(C116,[1]Entries!$A$2:$F$199,5)</f>
        <v>CONAC</v>
      </c>
      <c r="F116" t="str">
        <f>VLOOKUP(C116,[1]Entries!$A$2:$F$199,4)</f>
        <v>U15G</v>
      </c>
      <c r="G116" s="6" t="s">
        <v>57</v>
      </c>
      <c r="H116" s="5"/>
    </row>
    <row r="117" spans="1:8" x14ac:dyDescent="0.3">
      <c r="A117" s="1"/>
      <c r="B117" s="3"/>
      <c r="C117">
        <v>27</v>
      </c>
      <c r="D117" t="str">
        <f>VLOOKUP(C117,[1]Entries!$A$2:$F$199,6)</f>
        <v>Isla Jackson</v>
      </c>
      <c r="E117" t="str">
        <f>VLOOKUP(C117,[1]Entries!$A$2:$F$199,5)</f>
        <v>WNORF</v>
      </c>
      <c r="F117" t="str">
        <f>VLOOKUP(C117,[1]Entries!$A$2:$F$199,4)</f>
        <v>U15G</v>
      </c>
      <c r="G117" s="6" t="s">
        <v>58</v>
      </c>
      <c r="H117" s="5"/>
    </row>
    <row r="118" spans="1:8" x14ac:dyDescent="0.3">
      <c r="A118" s="1"/>
      <c r="B118" s="3"/>
      <c r="C118">
        <v>3</v>
      </c>
      <c r="D118" t="str">
        <f>VLOOKUP(C118,[1]Entries!$A$2:$F$199,6)</f>
        <v>Muna Mokah</v>
      </c>
      <c r="E118" t="str">
        <f>VLOOKUP(C118,[1]Entries!$A$2:$F$199,5)</f>
        <v>HUNTA</v>
      </c>
      <c r="F118" t="str">
        <f>VLOOKUP(C118,[1]Entries!$A$2:$F$199,4)</f>
        <v>U17W</v>
      </c>
      <c r="G118" s="6" t="s">
        <v>59</v>
      </c>
      <c r="H118" s="5"/>
    </row>
    <row r="119" spans="1:8" x14ac:dyDescent="0.3">
      <c r="A119" s="1"/>
      <c r="B119" s="3"/>
      <c r="C119">
        <v>48</v>
      </c>
      <c r="D119" t="str">
        <f>VLOOKUP(C119,[1]Entries!$A$2:$F$199,6)</f>
        <v>Annabel Lindsell</v>
      </c>
      <c r="E119" t="str">
        <f>VLOOKUP(C119,[1]Entries!$A$2:$F$199,5)</f>
        <v>HUNTA</v>
      </c>
      <c r="F119" t="str">
        <f>VLOOKUP(C119,[1]Entries!$A$2:$F$199,4)</f>
        <v>U15G</v>
      </c>
      <c r="G119" s="6" t="s">
        <v>60</v>
      </c>
      <c r="H119" s="5"/>
    </row>
    <row r="120" spans="1:8" x14ac:dyDescent="0.3">
      <c r="A120" s="1"/>
      <c r="B120" s="3"/>
      <c r="G120" s="6"/>
      <c r="H120" s="5"/>
    </row>
    <row r="121" spans="1:8" x14ac:dyDescent="0.3">
      <c r="A121" s="1" t="s">
        <v>61</v>
      </c>
      <c r="B121" s="3" t="s">
        <v>62</v>
      </c>
      <c r="C121">
        <v>70</v>
      </c>
      <c r="D121" t="str">
        <f>VLOOKUP(C121,[1]Entries!$A$2:$F$199,6)</f>
        <v>Louis Nash</v>
      </c>
      <c r="E121" t="str">
        <f>VLOOKUP(C121,[1]Entries!$A$2:$F$199,5)</f>
        <v>MMK</v>
      </c>
      <c r="F121" t="str">
        <f>VLOOKUP(C121,[1]Entries!$A$2:$F$199,4)</f>
        <v>U17M</v>
      </c>
      <c r="G121" s="6" t="s">
        <v>63</v>
      </c>
      <c r="H121" s="5" t="s">
        <v>64</v>
      </c>
    </row>
    <row r="122" spans="1:8" x14ac:dyDescent="0.3">
      <c r="A122" s="1"/>
      <c r="B122" s="3"/>
      <c r="C122">
        <v>43</v>
      </c>
      <c r="D122" t="str">
        <f>VLOOKUP(C122,[1]Entries!$A$2:$F$199,6)</f>
        <v>Bridget Fryer</v>
      </c>
      <c r="E122" t="str">
        <f>VLOOKUP(C122,[1]Entries!$A$2:$F$199,5)</f>
        <v>CAMCO</v>
      </c>
      <c r="F122" t="str">
        <f>VLOOKUP(C122,[1]Entries!$A$2:$F$199,4)</f>
        <v>SW</v>
      </c>
      <c r="G122" s="6" t="s">
        <v>65</v>
      </c>
      <c r="H122" s="5" t="s">
        <v>66</v>
      </c>
    </row>
    <row r="123" spans="1:8" x14ac:dyDescent="0.3">
      <c r="A123" s="1"/>
      <c r="B123" s="3"/>
      <c r="C123">
        <v>2</v>
      </c>
      <c r="D123" t="str">
        <f>VLOOKUP(C123,[1]Entries!$A$2:$F$199,6)</f>
        <v>Steve Burke</v>
      </c>
      <c r="E123" t="str">
        <f>VLOOKUP(C123,[1]Entries!$A$2:$F$199,5)</f>
        <v>HUNTA</v>
      </c>
      <c r="F123" t="str">
        <f>VLOOKUP(C123,[1]Entries!$A$2:$F$199,4)</f>
        <v>M50</v>
      </c>
      <c r="G123" s="6" t="s">
        <v>67</v>
      </c>
      <c r="H123" s="5" t="s">
        <v>64</v>
      </c>
    </row>
    <row r="124" spans="1:8" x14ac:dyDescent="0.3">
      <c r="A124" s="1"/>
      <c r="B124" s="3"/>
      <c r="C124">
        <v>60</v>
      </c>
      <c r="D124" t="str">
        <f>VLOOKUP(C124,[1]Entries!$A$2:$F$199,6)</f>
        <v>Anne Moindrot</v>
      </c>
      <c r="E124" t="str">
        <f>VLOOKUP(C124,[1]Entries!$A$2:$F$199,5)</f>
        <v>CAMCO</v>
      </c>
      <c r="F124" t="str">
        <f>VLOOKUP(C124,[1]Entries!$A$2:$F$199,4)</f>
        <v>W40</v>
      </c>
      <c r="G124" s="6" t="s">
        <v>68</v>
      </c>
      <c r="H124" s="5" t="s">
        <v>66</v>
      </c>
    </row>
    <row r="125" spans="1:8" x14ac:dyDescent="0.3">
      <c r="A125" s="1"/>
      <c r="B125" s="3"/>
      <c r="C125">
        <v>26</v>
      </c>
      <c r="D125" t="str">
        <f>VLOOKUP(C125,[1]Entries!$A$2:$F$199,6)</f>
        <v>Timothy Needham</v>
      </c>
      <c r="E125" t="str">
        <f>VLOOKUP(C125,[1]Entries!$A$2:$F$199,5)</f>
        <v>PNVAC</v>
      </c>
      <c r="F125" t="str">
        <f>VLOOKUP(C125,[1]Entries!$A$2:$F$199,4)</f>
        <v>M70</v>
      </c>
      <c r="G125" s="6" t="s">
        <v>69</v>
      </c>
      <c r="H125" s="5" t="s">
        <v>66</v>
      </c>
    </row>
    <row r="126" spans="1:8" x14ac:dyDescent="0.3">
      <c r="A126" s="1"/>
      <c r="B126" s="3"/>
      <c r="C126">
        <v>36</v>
      </c>
      <c r="D126" t="str">
        <f>VLOOKUP(C126,[1]Entries!$A$2:$F$199,6)</f>
        <v>Pedro Cuadra</v>
      </c>
      <c r="E126">
        <f>VLOOKUP(C126,[1]Entries!$A$2:$F$199,5)</f>
        <v>0</v>
      </c>
      <c r="F126" t="str">
        <f>VLOOKUP(C126,[1]Entries!$A$2:$F$199,4)</f>
        <v>U13B</v>
      </c>
      <c r="G126" s="6" t="s">
        <v>70</v>
      </c>
      <c r="H126" s="5" t="s">
        <v>66</v>
      </c>
    </row>
    <row r="127" spans="1:8" x14ac:dyDescent="0.3">
      <c r="A127" s="1"/>
      <c r="B127" s="3"/>
      <c r="C127">
        <v>9</v>
      </c>
      <c r="D127" t="str">
        <f>VLOOKUP(C127,[1]Entries!$A$2:$F$199,6)</f>
        <v>Tamzin Digpal-Race</v>
      </c>
      <c r="E127" t="str">
        <f>VLOOKUP(C127,[1]Entries!$A$2:$F$199,5)</f>
        <v>HUNTA</v>
      </c>
      <c r="F127" t="str">
        <f>VLOOKUP(C127,[1]Entries!$A$2:$F$199,4)</f>
        <v>U20W</v>
      </c>
      <c r="G127" s="6" t="s">
        <v>71</v>
      </c>
      <c r="H127" s="5" t="s">
        <v>66</v>
      </c>
    </row>
    <row r="128" spans="1:8" x14ac:dyDescent="0.3">
      <c r="A128" s="1"/>
      <c r="B128" s="3"/>
      <c r="C128">
        <v>52</v>
      </c>
      <c r="D128" t="str">
        <f>VLOOKUP(C128,[1]Entries!$A$2:$F$199,6)</f>
        <v>Caitlan Burke</v>
      </c>
      <c r="E128" t="str">
        <f>VLOOKUP(C128,[1]Entries!$A$2:$F$199,5)</f>
        <v>HUNTA</v>
      </c>
      <c r="F128" t="str">
        <f>VLOOKUP(C128,[1]Entries!$A$2:$F$199,4)</f>
        <v>U20W</v>
      </c>
      <c r="G128" s="6" t="s">
        <v>72</v>
      </c>
      <c r="H128" s="5" t="s">
        <v>66</v>
      </c>
    </row>
    <row r="129" spans="1:8" x14ac:dyDescent="0.3">
      <c r="A129" s="1"/>
      <c r="B129" s="3"/>
      <c r="G129" s="6"/>
      <c r="H129" s="5"/>
    </row>
    <row r="130" spans="1:8" x14ac:dyDescent="0.3">
      <c r="A130" s="1" t="s">
        <v>73</v>
      </c>
      <c r="B130" s="3" t="s">
        <v>62</v>
      </c>
      <c r="C130">
        <v>28</v>
      </c>
      <c r="D130" t="str">
        <f>VLOOKUP(C130,[1]Entries!$A$2:$F$199,6)</f>
        <v>Kevin Bates</v>
      </c>
      <c r="E130" t="str">
        <f>VLOOKUP(C130,[1]Entries!$A$2:$F$199,5)</f>
        <v>PNVAC</v>
      </c>
      <c r="F130" t="str">
        <f>VLOOKUP(C130,[1]Entries!$A$2:$F$199,4)</f>
        <v>M70</v>
      </c>
      <c r="G130" s="6" t="s">
        <v>74</v>
      </c>
      <c r="H130" s="5" t="s">
        <v>75</v>
      </c>
    </row>
    <row r="131" spans="1:8" x14ac:dyDescent="0.3">
      <c r="A131" s="1"/>
      <c r="B131" s="3"/>
      <c r="C131">
        <v>2</v>
      </c>
      <c r="D131" t="str">
        <f>VLOOKUP(C131,[1]Entries!$A$2:$F$199,6)</f>
        <v>Steve Burke</v>
      </c>
      <c r="E131" t="str">
        <f>VLOOKUP(C131,[1]Entries!$A$2:$F$199,5)</f>
        <v>HUNTA</v>
      </c>
      <c r="F131" t="str">
        <f>VLOOKUP(C131,[1]Entries!$A$2:$F$199,4)</f>
        <v>M50</v>
      </c>
      <c r="G131" s="6" t="s">
        <v>76</v>
      </c>
      <c r="H131" s="5" t="s">
        <v>77</v>
      </c>
    </row>
    <row r="132" spans="1:8" x14ac:dyDescent="0.3">
      <c r="A132" s="1"/>
      <c r="B132" s="3"/>
      <c r="C132">
        <v>9</v>
      </c>
      <c r="D132" t="str">
        <f>VLOOKUP(C132,[1]Entries!$A$2:$F$199,6)</f>
        <v>Tamzin Digpal-Race</v>
      </c>
      <c r="E132" t="str">
        <f>VLOOKUP(C132,[1]Entries!$A$2:$F$199,5)</f>
        <v>HUNTA</v>
      </c>
      <c r="F132" t="str">
        <f>VLOOKUP(C132,[1]Entries!$A$2:$F$199,4)</f>
        <v>U20W</v>
      </c>
      <c r="G132" s="6" t="s">
        <v>78</v>
      </c>
      <c r="H132" s="5" t="s">
        <v>75</v>
      </c>
    </row>
    <row r="133" spans="1:8" x14ac:dyDescent="0.3">
      <c r="A133" s="1"/>
      <c r="B133" s="3"/>
      <c r="C133">
        <v>42</v>
      </c>
      <c r="D133" t="str">
        <f>VLOOKUP(C133,[1]Entries!$A$2:$F$199,6)</f>
        <v>Anjola Opaleye</v>
      </c>
      <c r="E133" t="str">
        <f>VLOOKUP(C133,[1]Entries!$A$2:$F$199,5)</f>
        <v>HUNTA</v>
      </c>
      <c r="F133" t="str">
        <f>VLOOKUP(C133,[1]Entries!$A$2:$F$199,4)</f>
        <v>U15G</v>
      </c>
      <c r="G133" s="6" t="s">
        <v>79</v>
      </c>
      <c r="H133" s="5" t="s">
        <v>80</v>
      </c>
    </row>
    <row r="134" spans="1:8" x14ac:dyDescent="0.3">
      <c r="A134" s="1"/>
      <c r="B134" s="3"/>
      <c r="C134">
        <v>36</v>
      </c>
      <c r="D134" t="str">
        <f>VLOOKUP(C134,[1]Entries!$A$2:$F$199,6)</f>
        <v>Pedro Cuadra</v>
      </c>
      <c r="E134">
        <f>VLOOKUP(C134,[1]Entries!$A$2:$F$199,5)</f>
        <v>0</v>
      </c>
      <c r="F134" t="str">
        <f>VLOOKUP(C134,[1]Entries!$A$2:$F$199,4)</f>
        <v>U13B</v>
      </c>
      <c r="G134" s="6" t="s">
        <v>81</v>
      </c>
      <c r="H134" s="5" t="s">
        <v>80</v>
      </c>
    </row>
    <row r="135" spans="1:8" x14ac:dyDescent="0.3">
      <c r="A135" s="1"/>
      <c r="B135" s="3"/>
      <c r="C135">
        <v>3</v>
      </c>
      <c r="D135" t="str">
        <f>VLOOKUP(C135,[1]Entries!$A$2:$F$199,6)</f>
        <v>Muna Mokah</v>
      </c>
      <c r="E135" t="str">
        <f>VLOOKUP(C135,[1]Entries!$A$2:$F$199,5)</f>
        <v>HUNTA</v>
      </c>
      <c r="F135" t="str">
        <f>VLOOKUP(C135,[1]Entries!$A$2:$F$199,4)</f>
        <v>U17W</v>
      </c>
      <c r="G135" s="6" t="s">
        <v>82</v>
      </c>
      <c r="H135" s="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Moss</dc:creator>
  <cp:lastModifiedBy>Noel Moss</cp:lastModifiedBy>
  <dcterms:created xsi:type="dcterms:W3CDTF">2023-06-15T07:27:29Z</dcterms:created>
  <dcterms:modified xsi:type="dcterms:W3CDTF">2023-06-15T09:57:53Z</dcterms:modified>
</cp:coreProperties>
</file>